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au 1" sheetId="1" state="visible" r:id="rId2"/>
    <sheet name="Tableau 2" sheetId="2" state="visible" r:id="rId3"/>
    <sheet name="Tableau 3" sheetId="3" state="visible" r:id="rId4"/>
    <sheet name="Tableau 4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<sst xmlns="http://schemas.openxmlformats.org/spreadsheetml/2006/main" count="128" uniqueCount="75">
  <si>
    <t xml:space="preserve">Tableau 1   Activité d’hébergement par catégorie d’établissements fin 2016</t>
  </si>
  <si>
    <t xml:space="preserve">Nombre d’établissements</t>
  </si>
  <si>
    <t xml:space="preserve">Nombre moyen de places par établissement</t>
  </si>
  <si>
    <t xml:space="preserve">Nombre de places permanentes en 2012</t>
  </si>
  <si>
    <t xml:space="preserve">Nombre de places permanentes en 2016</t>
  </si>
  <si>
    <t xml:space="preserve">Taux de croissance du nombre de places par rapport à fin 2012 (en %)</t>
  </si>
  <si>
    <t xml:space="preserve">Écart du nombre de places entre fin 2012 et fin 2016</t>
  </si>
  <si>
    <t xml:space="preserve">Nombre de personnes accueillies en 2012</t>
  </si>
  <si>
    <t xml:space="preserve">Nombre de personnes accueillies en 2016</t>
  </si>
  <si>
    <t xml:space="preserve">Taux d’occupation (en %)</t>
  </si>
  <si>
    <t xml:space="preserve">166 - Établissements d’accueil mère-enfant</t>
  </si>
  <si>
    <t xml:space="preserve">214 - Centres d’hébergement et de réinsertion sociale (CHRS)</t>
  </si>
  <si>
    <t xml:space="preserve">219 - Centres d’hébergement d'urgence (CHU)</t>
  </si>
  <si>
    <t xml:space="preserve">258 - Maisons relais / Pension de famille dont résidences accueil</t>
  </si>
  <si>
    <t xml:space="preserve">442 - Centres provisoires d’hébergement (CPH)</t>
  </si>
  <si>
    <t xml:space="preserve">125 *</t>
  </si>
  <si>
    <t xml:space="preserve">137 *</t>
  </si>
  <si>
    <t xml:space="preserve">443 - Centres d’accueil pour demandeurs d’asile (CADA)</t>
  </si>
  <si>
    <t xml:space="preserve">ATA - Accueil temporaire Service de l’asile (AT-SA) </t>
  </si>
  <si>
    <t xml:space="preserve">Ensemble des établissements</t>
  </si>
  <si>
    <r>
      <rPr>
        <b val="true"/>
        <sz val="8"/>
        <color rgb="FF000000"/>
        <rFont val="Arial"/>
        <family val="2"/>
        <charset val="1"/>
      </rPr>
      <t xml:space="preserve">Lecture •</t>
    </r>
    <r>
      <rPr>
        <sz val="8"/>
        <color rgb="FF000000"/>
        <rFont val="Arial"/>
        <family val="2"/>
        <charset val="1"/>
      </rPr>
      <t xml:space="preserve"> Le nombre total de places en CHRS a augmenté de 3 % entre le 15 décembre 2012 et le 15 décembre 2016.</t>
    </r>
  </si>
  <si>
    <r>
      <rPr>
        <b val="true"/>
        <sz val="8"/>
        <color rgb="FF000000"/>
        <rFont val="Arial"/>
        <family val="2"/>
        <charset val="1"/>
      </rPr>
      <t xml:space="preserve">Champ •</t>
    </r>
    <r>
      <rPr>
        <sz val="8"/>
        <color rgb="FF000000"/>
        <rFont val="Arial"/>
        <family val="2"/>
        <charset val="1"/>
      </rPr>
      <t xml:space="preserve"> Ile-de-France, situation au 15 décembre 2016.</t>
    </r>
  </si>
  <si>
    <r>
      <rPr>
        <b val="true"/>
        <sz val="8"/>
        <color rgb="FF000000"/>
        <rFont val="Arial"/>
        <family val="2"/>
        <charset val="1"/>
      </rPr>
      <t xml:space="preserve">Source •</t>
    </r>
    <r>
      <rPr>
        <sz val="8"/>
        <color rgb="FF000000"/>
        <rFont val="Arial"/>
        <family val="2"/>
        <charset val="1"/>
      </rPr>
      <t xml:space="preserve">  DREES, enquêtes auprès des établissements et services en faveur des adultes et familles en difficulté sociale (ES-DS) 2012 et 2016 / Traitement DRIHL - SOEE, avril 2019</t>
    </r>
  </si>
  <si>
    <t xml:space="preserve"> * Les données ne sont pas représentatives pour la catégorie CPH en 2012</t>
  </si>
  <si>
    <t xml:space="preserve">Tableau 2   Caractéristiques des personnes hébergées en établissement</t>
  </si>
  <si>
    <t xml:space="preserve">Établissements d’accueil mère-enfant</t>
  </si>
  <si>
    <t xml:space="preserve">CHRS</t>
  </si>
  <si>
    <t xml:space="preserve">Autres centres d’accueil</t>
  </si>
  <si>
    <t xml:space="preserve">Maisons relais - Résidences accueil</t>
  </si>
  <si>
    <t xml:space="preserve">CPH</t>
  </si>
  <si>
    <t xml:space="preserve">CADA</t>
  </si>
  <si>
    <t xml:space="preserve">AT-SA</t>
  </si>
  <si>
    <t xml:space="preserve">Ensemble des établissements IDF</t>
  </si>
  <si>
    <t xml:space="preserve">Sexe</t>
  </si>
  <si>
    <t xml:space="preserve">Homme</t>
  </si>
  <si>
    <t xml:space="preserve">Femme</t>
  </si>
  <si>
    <t xml:space="preserve">Âge</t>
  </si>
  <si>
    <t xml:space="preserve">Moins de 18 ans</t>
  </si>
  <si>
    <t xml:space="preserve">18 ans à moins de 25 ans</t>
  </si>
  <si>
    <t xml:space="preserve">25 ans à moins de 35 ans</t>
  </si>
  <si>
    <t xml:space="preserve">35 ans à moins de 45 ans</t>
  </si>
  <si>
    <t xml:space="preserve">45 ans à moins de 60 ans</t>
  </si>
  <si>
    <t xml:space="preserve">60 ans ou plus</t>
  </si>
  <si>
    <t xml:space="preserve">Age inconnu</t>
  </si>
  <si>
    <t xml:space="preserve">Nationalité</t>
  </si>
  <si>
    <t xml:space="preserve">Française</t>
  </si>
  <si>
    <t xml:space="preserve">Étrangère ressortissant de l'Union européenne</t>
  </si>
  <si>
    <t xml:space="preserve">Étrangère non ressortissant de l'Union européenne</t>
  </si>
  <si>
    <t xml:space="preserve">Inconnue</t>
  </si>
  <si>
    <t xml:space="preserve">Statut étrangers</t>
  </si>
  <si>
    <t xml:space="preserve">Français ressortissant de l'UE</t>
  </si>
  <si>
    <t xml:space="preserve">Demandeurs d'asile</t>
  </si>
  <si>
    <t xml:space="preserve">Déboutés du droit d'asile</t>
  </si>
  <si>
    <t xml:space="preserve">Réfugiés statutaires</t>
  </si>
  <si>
    <t xml:space="preserve">Autres</t>
  </si>
  <si>
    <t xml:space="preserve">Inconnu</t>
  </si>
  <si>
    <r>
      <rPr>
        <b val="true"/>
        <sz val="8"/>
        <color rgb="FF000000"/>
        <rFont val="Arial"/>
        <family val="2"/>
        <charset val="1"/>
      </rPr>
      <t xml:space="preserve">Lecture</t>
    </r>
    <r>
      <rPr>
        <sz val="8"/>
        <color rgb="FF000000"/>
        <rFont val="Arial"/>
        <family val="2"/>
        <charset val="1"/>
      </rPr>
      <t xml:space="preserve"> • La part des moins de 18 ans représente 28 % des personnes hébergées.</t>
    </r>
  </si>
  <si>
    <t xml:space="preserve">Tableau 3   Caractéristiques des adultes hébergées en établissement</t>
  </si>
  <si>
    <r>
      <rPr>
        <b val="true"/>
        <sz val="8"/>
        <color rgb="FF000000"/>
        <rFont val="Arial"/>
        <family val="2"/>
        <charset val="1"/>
      </rPr>
      <t xml:space="preserve">Situation familiale</t>
    </r>
    <r>
      <rPr>
        <b val="true"/>
        <vertAlign val="superscript"/>
        <sz val="8"/>
        <color rgb="FF000000"/>
        <rFont val="Arial"/>
        <family val="2"/>
        <charset val="1"/>
      </rPr>
      <t xml:space="preserve">1,2</t>
    </r>
  </si>
  <si>
    <t xml:space="preserve">Personne seule</t>
  </si>
  <si>
    <t xml:space="preserve">Personne seule avec enfant(s)</t>
  </si>
  <si>
    <t xml:space="preserve">Couple sans enfant</t>
  </si>
  <si>
    <t xml:space="preserve">Couple avec enfant(s)</t>
  </si>
  <si>
    <t xml:space="preserve">Groupe d'adultes sans enfant</t>
  </si>
  <si>
    <t xml:space="preserve">Perception de revenu du travail ou de stage</t>
  </si>
  <si>
    <t xml:space="preserve">Oui</t>
  </si>
  <si>
    <t xml:space="preserve">Non</t>
  </si>
  <si>
    <t xml:space="preserve">1. Dans les établissements, la ventilation par situation familiale est calculée en excluant les enfants accompagnant une famille ou un groupe (soit 28 % des personnes hébergées).</t>
  </si>
  <si>
    <t xml:space="preserve">2. Dans l’ensemble de la population, la ventilation par situation familiale est calculée en excluant les enfants de la personne de référence ou de son conjoint, et les ménages complexes.</t>
  </si>
  <si>
    <r>
      <rPr>
        <b val="true"/>
        <sz val="8"/>
        <color rgb="FF000000"/>
        <rFont val="Arial"/>
        <family val="2"/>
        <charset val="1"/>
      </rPr>
      <t xml:space="preserve">Lecture</t>
    </r>
    <r>
      <rPr>
        <sz val="8"/>
        <color rgb="FF000000"/>
        <rFont val="Arial"/>
        <family val="2"/>
        <charset val="1"/>
      </rPr>
      <t xml:space="preserve"> • La part des hommes représente 53 % des personnes hébergées adultes.</t>
    </r>
  </si>
  <si>
    <r>
      <rPr>
        <b val="true"/>
        <sz val="8"/>
        <color rgb="FF000000"/>
        <rFont val="Arial"/>
        <family val="2"/>
        <charset val="1"/>
      </rPr>
      <t xml:space="preserve">Tableau 4   Sexe des adultes hébergées en établissement en fonction de leur situation familiale </t>
    </r>
    <r>
      <rPr>
        <b val="true"/>
        <vertAlign val="superscript"/>
        <sz val="8"/>
        <color rgb="FF000000"/>
        <rFont val="Arial"/>
        <family val="2"/>
        <charset val="1"/>
      </rPr>
      <t xml:space="preserve">1,2</t>
    </r>
  </si>
  <si>
    <t xml:space="preserve">Groupe d'adultes</t>
  </si>
  <si>
    <t xml:space="preserve">Total</t>
  </si>
  <si>
    <t xml:space="preserve">Hommes</t>
  </si>
  <si>
    <t xml:space="preserve">Femmes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</si>
</sst>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"/>
    <numFmt numFmtId="166" formatCode="0\ %"/>
    <numFmt numFmtId="167" formatCode="0.00"/>
    <numFmt numFmtId="168" formatCode="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vertAlign val="superscript"/>
      <sz val="8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CD5B5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0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1"/>
  <sheetViews>
    <sheetView showFormulas="false" showGridLines="fals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L24" activeCellId="0" sqref="L24"/>
    </sheetView>
  </sheetViews>
  <sheetFormatPr defaultRowHeight="11.25" outlineLevelRow="0" outlineLevelCol="0"/>
  <cols>
    <col collapsed="false" customWidth="true" hidden="false" outlineLevel="0" max="1" min="1" style="1" width="3.71"/>
    <col collapsed="false" customWidth="true" hidden="false" outlineLevel="0" max="2" min="2" style="1" width="61.14"/>
    <col collapsed="false" customWidth="true" hidden="false" outlineLevel="0" max="3" min="3" style="1" width="15.29"/>
    <col collapsed="false" customWidth="true" hidden="false" outlineLevel="0" max="6" min="4" style="1" width="13.86"/>
    <col collapsed="false" customWidth="true" hidden="false" outlineLevel="0" max="7" min="7" style="1" width="17.42"/>
    <col collapsed="false" customWidth="true" hidden="false" outlineLevel="0" max="9" min="8" style="1" width="13.86"/>
    <col collapsed="false" customWidth="true" hidden="false" outlineLevel="0" max="10" min="10" style="1" width="11.86"/>
    <col collapsed="false" customWidth="false" hidden="false" outlineLevel="0" max="1025" min="11" style="1" width="11.42"/>
  </cols>
  <sheetData>
    <row r="1" customFormat="false" ht="18" hidden="false" customHeight="true" outlineLevel="0" collapsed="false">
      <c r="B1" s="2" t="s">
        <v>0</v>
      </c>
      <c r="C1" s="3"/>
      <c r="D1" s="3"/>
      <c r="E1" s="3"/>
      <c r="F1" s="3"/>
      <c r="G1" s="3"/>
      <c r="H1" s="3"/>
      <c r="I1" s="3"/>
      <c r="J1" s="3"/>
    </row>
    <row r="2" customFormat="false" ht="14.1" hidden="false" customHeight="true" outlineLevel="0" collapsed="false">
      <c r="A2" s="4"/>
    </row>
    <row r="3" customFormat="false" ht="50.25" hidden="false" customHeight="true" outlineLevel="0" collapsed="false">
      <c r="A3" s="5"/>
      <c r="B3" s="6"/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</row>
    <row r="4" customFormat="false" ht="15.95" hidden="false" customHeight="true" outlineLevel="0" collapsed="false">
      <c r="A4" s="7"/>
      <c r="B4" s="8" t="s">
        <v>10</v>
      </c>
      <c r="C4" s="9" t="n">
        <v>37</v>
      </c>
      <c r="D4" s="9" t="n">
        <f aca="false">F4/C4</f>
        <v>44.5945945945946</v>
      </c>
      <c r="E4" s="9" t="n">
        <v>1955</v>
      </c>
      <c r="F4" s="9" t="n">
        <v>1650</v>
      </c>
      <c r="G4" s="10" t="n">
        <f aca="false">H4/E4</f>
        <v>-0.156010230179028</v>
      </c>
      <c r="H4" s="9" t="n">
        <v>-305</v>
      </c>
      <c r="I4" s="9" t="n">
        <v>1699</v>
      </c>
      <c r="J4" s="9" t="n">
        <v>1460</v>
      </c>
      <c r="K4" s="10" t="n">
        <f aca="false">J4/F4</f>
        <v>0.884848484848485</v>
      </c>
      <c r="L4" s="11"/>
      <c r="M4" s="12"/>
    </row>
    <row r="5" customFormat="false" ht="15.95" hidden="false" customHeight="true" outlineLevel="0" collapsed="false">
      <c r="A5" s="7"/>
      <c r="B5" s="8" t="s">
        <v>11</v>
      </c>
      <c r="C5" s="9" t="n">
        <v>161</v>
      </c>
      <c r="D5" s="9" t="n">
        <f aca="false">F5/C5</f>
        <v>64.2422360248447</v>
      </c>
      <c r="E5" s="9" t="n">
        <v>10081</v>
      </c>
      <c r="F5" s="9" t="n">
        <v>10343</v>
      </c>
      <c r="G5" s="10" t="n">
        <f aca="false">H5/E5</f>
        <v>0.025989485170122</v>
      </c>
      <c r="H5" s="9" t="n">
        <v>262</v>
      </c>
      <c r="I5" s="9" t="n">
        <v>9721</v>
      </c>
      <c r="J5" s="9" t="n">
        <v>10083</v>
      </c>
      <c r="K5" s="10" t="n">
        <f aca="false">J5/F5</f>
        <v>0.974862225659867</v>
      </c>
      <c r="L5" s="11"/>
      <c r="M5" s="12"/>
    </row>
    <row r="6" customFormat="false" ht="15.95" hidden="false" customHeight="true" outlineLevel="0" collapsed="false">
      <c r="A6" s="7"/>
      <c r="B6" s="8" t="s">
        <v>12</v>
      </c>
      <c r="C6" s="9" t="n">
        <v>220</v>
      </c>
      <c r="D6" s="9" t="n">
        <f aca="false">F6/C6</f>
        <v>49.5454545454546</v>
      </c>
      <c r="E6" s="9" t="n">
        <v>6016</v>
      </c>
      <c r="F6" s="9" t="n">
        <v>10900</v>
      </c>
      <c r="G6" s="10" t="n">
        <f aca="false">H6/E6</f>
        <v>0.811835106382979</v>
      </c>
      <c r="H6" s="9" t="n">
        <v>4884</v>
      </c>
      <c r="I6" s="9" t="n">
        <v>5972</v>
      </c>
      <c r="J6" s="9" t="n">
        <v>10534</v>
      </c>
      <c r="K6" s="10" t="n">
        <f aca="false">J6/F6</f>
        <v>0.966422018348624</v>
      </c>
      <c r="L6" s="11"/>
      <c r="M6" s="12"/>
    </row>
    <row r="7" customFormat="false" ht="15.95" hidden="false" customHeight="true" outlineLevel="0" collapsed="false">
      <c r="A7" s="7"/>
      <c r="B7" s="8" t="s">
        <v>13</v>
      </c>
      <c r="C7" s="9" t="n">
        <v>116</v>
      </c>
      <c r="D7" s="9" t="n">
        <f aca="false">F7/C7</f>
        <v>23.1637931034483</v>
      </c>
      <c r="E7" s="9" t="n">
        <v>1809</v>
      </c>
      <c r="F7" s="9" t="n">
        <v>2687</v>
      </c>
      <c r="G7" s="10" t="n">
        <f aca="false">H7/E7</f>
        <v>0.485351022664455</v>
      </c>
      <c r="H7" s="9" t="n">
        <v>878</v>
      </c>
      <c r="I7" s="9" t="n">
        <v>1692</v>
      </c>
      <c r="J7" s="9" t="n">
        <v>2542</v>
      </c>
      <c r="K7" s="10" t="n">
        <f aca="false">J7/F7</f>
        <v>0.946036471901749</v>
      </c>
      <c r="L7" s="11"/>
      <c r="M7" s="12"/>
    </row>
    <row r="8" customFormat="false" ht="15.95" hidden="false" customHeight="true" outlineLevel="0" collapsed="false">
      <c r="A8" s="7"/>
      <c r="B8" s="8" t="s">
        <v>14</v>
      </c>
      <c r="C8" s="9" t="n">
        <v>5</v>
      </c>
      <c r="D8" s="9" t="n">
        <f aca="false">F8/C8</f>
        <v>136.8</v>
      </c>
      <c r="E8" s="13" t="s">
        <v>15</v>
      </c>
      <c r="F8" s="9" t="n">
        <v>684</v>
      </c>
      <c r="G8" s="10" t="n">
        <v>4.47</v>
      </c>
      <c r="H8" s="9" t="n">
        <v>559</v>
      </c>
      <c r="I8" s="13" t="s">
        <v>16</v>
      </c>
      <c r="J8" s="9" t="n">
        <v>642</v>
      </c>
      <c r="K8" s="10" t="n">
        <f aca="false">J8/F8</f>
        <v>0.93859649122807</v>
      </c>
      <c r="L8" s="11"/>
      <c r="M8" s="12"/>
    </row>
    <row r="9" customFormat="false" ht="15.95" hidden="false" customHeight="true" outlineLevel="0" collapsed="false">
      <c r="A9" s="7"/>
      <c r="B9" s="8" t="s">
        <v>17</v>
      </c>
      <c r="C9" s="9" t="n">
        <v>40</v>
      </c>
      <c r="D9" s="9" t="n">
        <f aca="false">F9/C9</f>
        <v>125</v>
      </c>
      <c r="E9" s="9" t="n">
        <v>3551</v>
      </c>
      <c r="F9" s="9" t="n">
        <v>5000</v>
      </c>
      <c r="G9" s="10" t="n">
        <f aca="false">H9/E9</f>
        <v>0.40805406927626</v>
      </c>
      <c r="H9" s="9" t="n">
        <v>1449</v>
      </c>
      <c r="I9" s="9" t="n">
        <v>3452</v>
      </c>
      <c r="J9" s="9" t="n">
        <v>4770</v>
      </c>
      <c r="K9" s="10" t="n">
        <f aca="false">J9/F9</f>
        <v>0.954</v>
      </c>
      <c r="L9" s="11"/>
      <c r="M9" s="11"/>
      <c r="N9" s="11"/>
    </row>
    <row r="10" customFormat="false" ht="15.95" hidden="false" customHeight="true" outlineLevel="0" collapsed="false">
      <c r="A10" s="7"/>
      <c r="B10" s="8" t="s">
        <v>18</v>
      </c>
      <c r="C10" s="9" t="n">
        <v>1</v>
      </c>
      <c r="D10" s="9" t="n">
        <f aca="false">F10/C10</f>
        <v>262</v>
      </c>
      <c r="E10" s="9" t="n">
        <v>69</v>
      </c>
      <c r="F10" s="9" t="n">
        <v>262</v>
      </c>
      <c r="G10" s="10" t="n">
        <f aca="false">H10/E10</f>
        <v>2.79710144927536</v>
      </c>
      <c r="H10" s="9" t="n">
        <f aca="false">F10-E10</f>
        <v>193</v>
      </c>
      <c r="I10" s="9" t="n">
        <v>62</v>
      </c>
      <c r="J10" s="9" t="n">
        <v>232</v>
      </c>
      <c r="K10" s="10" t="n">
        <f aca="false">J10/F10</f>
        <v>0.885496183206107</v>
      </c>
      <c r="L10" s="11"/>
      <c r="M10" s="12"/>
    </row>
    <row r="11" customFormat="false" ht="15.95" hidden="false" customHeight="true" outlineLevel="0" collapsed="false">
      <c r="A11" s="7"/>
      <c r="B11" s="8" t="s">
        <v>19</v>
      </c>
      <c r="C11" s="9" t="n">
        <f aca="false">SUM(C4:C10)</f>
        <v>580</v>
      </c>
      <c r="D11" s="9" t="n">
        <f aca="false">F11/C11</f>
        <v>54.3551724137931</v>
      </c>
      <c r="E11" s="9" t="n">
        <v>23606</v>
      </c>
      <c r="F11" s="9" t="n">
        <f aca="false">SUM(F4:F10)</f>
        <v>31526</v>
      </c>
      <c r="G11" s="10" t="n">
        <f aca="false">H11/E11</f>
        <v>0.335507921714818</v>
      </c>
      <c r="H11" s="9" t="n">
        <f aca="false">SUM(H4:H10)</f>
        <v>7920</v>
      </c>
      <c r="I11" s="9" t="n">
        <v>22735</v>
      </c>
      <c r="J11" s="9" t="n">
        <f aca="false">SUM(J4:J10)</f>
        <v>30263</v>
      </c>
      <c r="K11" s="10" t="n">
        <f aca="false">J11/F11</f>
        <v>0.959937829093447</v>
      </c>
      <c r="L11" s="11"/>
      <c r="M11" s="12"/>
    </row>
    <row r="12" customFormat="false" ht="15.95" hidden="false" customHeight="true" outlineLevel="0" collapsed="false">
      <c r="A12" s="7"/>
      <c r="B12" s="14"/>
      <c r="C12" s="15"/>
      <c r="D12" s="15"/>
      <c r="E12" s="15"/>
      <c r="F12" s="15"/>
      <c r="G12" s="16"/>
      <c r="H12" s="15"/>
      <c r="I12" s="15"/>
      <c r="J12" s="15"/>
      <c r="K12" s="16"/>
      <c r="L12" s="11"/>
      <c r="M12" s="12"/>
    </row>
    <row r="13" customFormat="false" ht="15.95" hidden="false" customHeight="true" outlineLevel="0" collapsed="false">
      <c r="A13" s="7"/>
      <c r="B13" s="14"/>
      <c r="C13" s="15"/>
      <c r="D13" s="15"/>
      <c r="E13" s="15"/>
      <c r="F13" s="15"/>
      <c r="G13" s="16"/>
      <c r="H13" s="15"/>
      <c r="I13" s="15"/>
      <c r="J13" s="15"/>
      <c r="K13" s="16"/>
      <c r="L13" s="11"/>
      <c r="M13" s="12"/>
    </row>
    <row r="14" customFormat="false" ht="50.25" hidden="false" customHeight="true" outlineLevel="0" collapsed="false">
      <c r="A14" s="7"/>
      <c r="B14" s="6"/>
      <c r="C14" s="6" t="s">
        <v>1</v>
      </c>
      <c r="D14" s="6" t="s">
        <v>3</v>
      </c>
      <c r="E14" s="6" t="s">
        <v>4</v>
      </c>
      <c r="F14" s="6" t="s">
        <v>6</v>
      </c>
      <c r="G14" s="6" t="s">
        <v>7</v>
      </c>
      <c r="H14" s="6" t="s">
        <v>8</v>
      </c>
      <c r="I14" s="11"/>
      <c r="J14" s="12"/>
      <c r="K14" s="17"/>
    </row>
    <row r="15" customFormat="false" ht="15.95" hidden="false" customHeight="true" outlineLevel="0" collapsed="false">
      <c r="A15" s="7"/>
      <c r="B15" s="8" t="s">
        <v>10</v>
      </c>
      <c r="C15" s="10" t="n">
        <f aca="false">C4/C$11</f>
        <v>0.0637931034482759</v>
      </c>
      <c r="D15" s="10" t="n">
        <f aca="false">E4/E$11</f>
        <v>0.0828179276455139</v>
      </c>
      <c r="E15" s="10" t="n">
        <f aca="false">F4/F$11</f>
        <v>0.052337752965806</v>
      </c>
      <c r="F15" s="10" t="n">
        <f aca="false">H4/H$11</f>
        <v>-0.038510101010101</v>
      </c>
      <c r="G15" s="10" t="n">
        <f aca="false">I4/I$11</f>
        <v>0.0747305915988564</v>
      </c>
      <c r="H15" s="10" t="n">
        <f aca="false">J4/J$11</f>
        <v>0.0482437299672868</v>
      </c>
      <c r="I15" s="11"/>
      <c r="J15" s="12"/>
    </row>
    <row r="16" customFormat="false" ht="15.95" hidden="false" customHeight="true" outlineLevel="0" collapsed="false">
      <c r="A16" s="7"/>
      <c r="B16" s="8" t="s">
        <v>11</v>
      </c>
      <c r="C16" s="10" t="n">
        <f aca="false">C5/C$11</f>
        <v>0.277586206896552</v>
      </c>
      <c r="D16" s="10" t="n">
        <f aca="false">E5/E$11</f>
        <v>0.427052444293824</v>
      </c>
      <c r="E16" s="10" t="n">
        <f aca="false">F5/F$11</f>
        <v>0.328078411469898</v>
      </c>
      <c r="F16" s="10" t="n">
        <f aca="false">H5/H$11</f>
        <v>0.0330808080808081</v>
      </c>
      <c r="G16" s="10" t="n">
        <f aca="false">I5/I$11</f>
        <v>0.427578623268089</v>
      </c>
      <c r="H16" s="10" t="n">
        <f aca="false">J5/J$11</f>
        <v>0.333179129630242</v>
      </c>
      <c r="I16" s="11"/>
      <c r="J16" s="12"/>
    </row>
    <row r="17" customFormat="false" ht="15.95" hidden="false" customHeight="true" outlineLevel="0" collapsed="false">
      <c r="A17" s="7"/>
      <c r="B17" s="8" t="s">
        <v>12</v>
      </c>
      <c r="C17" s="10" t="n">
        <f aca="false">C6/C$11</f>
        <v>0.379310344827586</v>
      </c>
      <c r="D17" s="10" t="n">
        <f aca="false">E6/E$11</f>
        <v>0.254850461747013</v>
      </c>
      <c r="E17" s="10" t="n">
        <f aca="false">F6/F$11</f>
        <v>0.345746368077143</v>
      </c>
      <c r="F17" s="10" t="n">
        <f aca="false">H6/H$11</f>
        <v>0.616666666666667</v>
      </c>
      <c r="G17" s="10" t="n">
        <f aca="false">I6/I$11</f>
        <v>0.262678689245656</v>
      </c>
      <c r="H17" s="10" t="n">
        <f aca="false">J6/J$11</f>
        <v>0.34808181607904</v>
      </c>
      <c r="I17" s="11"/>
      <c r="J17" s="12"/>
    </row>
    <row r="18" customFormat="false" ht="15.95" hidden="false" customHeight="true" outlineLevel="0" collapsed="false">
      <c r="A18" s="7"/>
      <c r="B18" s="8" t="s">
        <v>13</v>
      </c>
      <c r="C18" s="10" t="n">
        <f aca="false">C7/C$11</f>
        <v>0.2</v>
      </c>
      <c r="D18" s="10" t="n">
        <f aca="false">E7/E$11</f>
        <v>0.0766330593916801</v>
      </c>
      <c r="E18" s="10" t="n">
        <f aca="false">F7/F$11</f>
        <v>0.085231237708558</v>
      </c>
      <c r="F18" s="10" t="n">
        <f aca="false">H7/H$11</f>
        <v>0.110858585858586</v>
      </c>
      <c r="G18" s="10" t="n">
        <f aca="false">I7/I$11</f>
        <v>0.0744226962832637</v>
      </c>
      <c r="H18" s="10" t="n">
        <f aca="false">J7/J$11</f>
        <v>0.083996959984139</v>
      </c>
      <c r="I18" s="11"/>
      <c r="J18" s="12"/>
    </row>
    <row r="19" customFormat="false" ht="15.95" hidden="false" customHeight="true" outlineLevel="0" collapsed="false">
      <c r="A19" s="7"/>
      <c r="B19" s="8" t="s">
        <v>14</v>
      </c>
      <c r="C19" s="10" t="n">
        <f aca="false">C8/C$11</f>
        <v>0.00862068965517241</v>
      </c>
      <c r="D19" s="10" t="n">
        <v>0.01</v>
      </c>
      <c r="E19" s="10" t="n">
        <f aca="false">F8/F$11</f>
        <v>0.0216963775930978</v>
      </c>
      <c r="F19" s="10" t="n">
        <f aca="false">H8/H$11</f>
        <v>0.0705808080808081</v>
      </c>
      <c r="G19" s="10" t="n">
        <v>0.01</v>
      </c>
      <c r="H19" s="10" t="n">
        <f aca="false">J8/J$11</f>
        <v>0.0212140237253412</v>
      </c>
      <c r="I19" s="11"/>
      <c r="J19" s="12"/>
    </row>
    <row r="20" customFormat="false" ht="15.95" hidden="false" customHeight="true" outlineLevel="0" collapsed="false">
      <c r="A20" s="7"/>
      <c r="B20" s="8" t="s">
        <v>17</v>
      </c>
      <c r="C20" s="10" t="n">
        <f aca="false">C9/C$11</f>
        <v>0.0689655172413793</v>
      </c>
      <c r="D20" s="10" t="n">
        <f aca="false">E9/E$11</f>
        <v>0.150427857324409</v>
      </c>
      <c r="E20" s="10" t="n">
        <f aca="false">F9/F$11</f>
        <v>0.158599251411533</v>
      </c>
      <c r="F20" s="10" t="n">
        <f aca="false">H9/H$11</f>
        <v>0.182954545454545</v>
      </c>
      <c r="G20" s="10" t="n">
        <f aca="false">I9/I$11</f>
        <v>0.151836375632285</v>
      </c>
      <c r="H20" s="10" t="n">
        <f aca="false">J9/J$11</f>
        <v>0.157618213660245</v>
      </c>
      <c r="I20" s="11"/>
      <c r="J20" s="12"/>
    </row>
    <row r="21" customFormat="false" ht="15.95" hidden="false" customHeight="true" outlineLevel="0" collapsed="false">
      <c r="A21" s="7"/>
      <c r="B21" s="8" t="s">
        <v>18</v>
      </c>
      <c r="C21" s="10" t="n">
        <f aca="false">C10/C$11</f>
        <v>0.00172413793103448</v>
      </c>
      <c r="D21" s="10" t="n">
        <f aca="false">E10/E$11</f>
        <v>0.00292298568160637</v>
      </c>
      <c r="E21" s="10" t="n">
        <f aca="false">F10/F$11</f>
        <v>0.00831060077396435</v>
      </c>
      <c r="F21" s="10" t="n">
        <f aca="false">H10/H$11</f>
        <v>0.0243686868686869</v>
      </c>
      <c r="G21" s="10" t="n">
        <f aca="false">I10/I$11</f>
        <v>0.00272707279524961</v>
      </c>
      <c r="H21" s="10" t="n">
        <f aca="false">J10/J$11</f>
        <v>0.00766612695370585</v>
      </c>
      <c r="I21" s="11"/>
      <c r="J21" s="12"/>
    </row>
    <row r="22" customFormat="false" ht="15.95" hidden="false" customHeight="true" outlineLevel="0" collapsed="false">
      <c r="A22" s="7"/>
      <c r="B22" s="8" t="s">
        <v>19</v>
      </c>
      <c r="C22" s="10" t="n">
        <f aca="false">C11/C$11</f>
        <v>1</v>
      </c>
      <c r="D22" s="10" t="n">
        <f aca="false">E11/E$11</f>
        <v>1</v>
      </c>
      <c r="E22" s="10" t="n">
        <f aca="false">F11/F$11</f>
        <v>1</v>
      </c>
      <c r="F22" s="10" t="n">
        <f aca="false">H11/H$11</f>
        <v>1</v>
      </c>
      <c r="G22" s="10" t="n">
        <f aca="false">I11/I$11</f>
        <v>1</v>
      </c>
      <c r="H22" s="10" t="n">
        <f aca="false">J11/J$11</f>
        <v>1</v>
      </c>
      <c r="I22" s="11"/>
      <c r="J22" s="12"/>
    </row>
    <row r="23" customFormat="false" ht="15" hidden="false" customHeight="true" outlineLevel="0" collapsed="false">
      <c r="A23" s="7"/>
      <c r="B23" s="14"/>
      <c r="C23" s="15"/>
      <c r="D23" s="15"/>
      <c r="E23" s="15"/>
      <c r="F23" s="15"/>
      <c r="G23" s="16"/>
      <c r="H23" s="15"/>
      <c r="I23" s="15"/>
      <c r="J23" s="15"/>
      <c r="K23" s="16"/>
      <c r="L23" s="11"/>
      <c r="M23" s="12"/>
    </row>
    <row r="24" customFormat="false" ht="15" hidden="false" customHeight="true" outlineLevel="0" collapsed="false">
      <c r="B24" s="14"/>
      <c r="F24" s="17"/>
      <c r="G24" s="18"/>
      <c r="H24" s="17"/>
      <c r="I24" s="17"/>
      <c r="K24" s="12"/>
    </row>
    <row r="25" customFormat="false" ht="15" hidden="false" customHeight="true" outlineLevel="0" collapsed="false">
      <c r="A25" s="19"/>
      <c r="C25" s="19"/>
      <c r="D25" s="19"/>
      <c r="E25" s="19"/>
      <c r="F25" s="19"/>
      <c r="G25" s="19"/>
      <c r="H25" s="19"/>
      <c r="I25" s="19"/>
      <c r="J25" s="19"/>
      <c r="K25" s="19"/>
    </row>
    <row r="26" customFormat="false" ht="14.1" hidden="false" customHeight="true" outlineLevel="0" collapsed="false">
      <c r="A26" s="19"/>
      <c r="B26" s="4" t="s">
        <v>20</v>
      </c>
      <c r="C26" s="19"/>
      <c r="D26" s="19"/>
      <c r="E26" s="19"/>
      <c r="F26" s="19"/>
      <c r="G26" s="19"/>
      <c r="H26" s="19"/>
      <c r="I26" s="19"/>
      <c r="J26" s="19"/>
      <c r="K26" s="19"/>
    </row>
    <row r="27" customFormat="false" ht="14.1" hidden="false" customHeight="true" outlineLevel="0" collapsed="false">
      <c r="A27" s="4"/>
      <c r="B27" s="2" t="s">
        <v>21</v>
      </c>
    </row>
    <row r="28" customFormat="false" ht="11.25" hidden="false" customHeight="false" outlineLevel="0" collapsed="false">
      <c r="B28" s="2" t="s">
        <v>22</v>
      </c>
    </row>
    <row r="31" customFormat="false" ht="11.25" hidden="false" customHeight="false" outlineLevel="0" collapsed="false">
      <c r="B31" s="1" t="s">
        <v>23</v>
      </c>
      <c r="F31" s="20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J6553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8" activeCellId="0" sqref="B28"/>
    </sheetView>
  </sheetViews>
  <sheetFormatPr defaultRowHeight="14.1" outlineLevelRow="0" outlineLevelCol="0"/>
  <cols>
    <col collapsed="false" customWidth="true" hidden="false" outlineLevel="0" max="1" min="1" style="1" width="3.71"/>
    <col collapsed="false" customWidth="true" hidden="false" outlineLevel="0" max="2" min="2" style="1" width="34.71"/>
    <col collapsed="false" customWidth="true" hidden="false" outlineLevel="0" max="3" min="3" style="1" width="14.28"/>
    <col collapsed="false" customWidth="true" hidden="false" outlineLevel="0" max="4" min="4" style="1" width="9.42"/>
    <col collapsed="false" customWidth="true" hidden="false" outlineLevel="0" max="5" min="5" style="1" width="10"/>
    <col collapsed="false" customWidth="true" hidden="false" outlineLevel="0" max="6" min="6" style="1" width="13.29"/>
    <col collapsed="false" customWidth="true" hidden="false" outlineLevel="0" max="7" min="7" style="1" width="10"/>
    <col collapsed="false" customWidth="true" hidden="false" outlineLevel="0" max="8" min="8" style="1" width="11.57"/>
    <col collapsed="false" customWidth="true" hidden="false" outlineLevel="0" max="9" min="9" style="1" width="10.14"/>
    <col collapsed="false" customWidth="true" hidden="false" outlineLevel="0" max="10" min="10" style="1" width="16"/>
    <col collapsed="false" customWidth="true" hidden="false" outlineLevel="0" max="13" min="11" style="1" width="17.14"/>
    <col collapsed="false" customWidth="true" hidden="false" outlineLevel="0" max="14" min="14" style="1" width="9.85"/>
    <col collapsed="false" customWidth="true" hidden="false" outlineLevel="0" max="15" min="15" style="1" width="17.14"/>
    <col collapsed="false" customWidth="true" hidden="false" outlineLevel="0" max="16" min="16" style="1" width="11.86"/>
    <col collapsed="false" customWidth="true" hidden="false" outlineLevel="0" max="17" min="17" style="1" width="13.14"/>
    <col collapsed="false" customWidth="true" hidden="false" outlineLevel="0" max="18" min="18" style="1" width="9.85"/>
    <col collapsed="false" customWidth="true" hidden="false" outlineLevel="0" max="23" min="19" style="1" width="17.14"/>
    <col collapsed="false" customWidth="false" hidden="false" outlineLevel="0" max="1025" min="24" style="1" width="11.42"/>
  </cols>
  <sheetData>
    <row r="1" customFormat="false" ht="15.75" hidden="false" customHeight="true" outlineLevel="0" collapsed="false">
      <c r="B1" s="14" t="s">
        <v>24</v>
      </c>
      <c r="C1" s="14"/>
      <c r="D1" s="14"/>
      <c r="E1" s="14"/>
      <c r="F1" s="14"/>
      <c r="G1" s="14"/>
      <c r="H1" s="21"/>
      <c r="I1" s="21"/>
      <c r="J1" s="21"/>
    </row>
    <row r="2" customFormat="false" ht="15.75" hidden="false" customHeight="true" outlineLevel="0" collapsed="false">
      <c r="B2" s="14"/>
      <c r="C2" s="21"/>
      <c r="D2" s="21"/>
      <c r="E2" s="21"/>
      <c r="F2" s="21"/>
      <c r="G2" s="21"/>
      <c r="H2" s="21"/>
      <c r="I2" s="21"/>
      <c r="J2" s="21"/>
    </row>
    <row r="4" customFormat="false" ht="60.75" hidden="false" customHeight="true" outlineLevel="0" collapsed="false">
      <c r="B4" s="22"/>
      <c r="C4" s="6" t="s">
        <v>25</v>
      </c>
      <c r="D4" s="23" t="s">
        <v>26</v>
      </c>
      <c r="E4" s="6" t="s">
        <v>27</v>
      </c>
      <c r="F4" s="23" t="s">
        <v>28</v>
      </c>
      <c r="G4" s="23" t="s">
        <v>29</v>
      </c>
      <c r="H4" s="23" t="s">
        <v>30</v>
      </c>
      <c r="I4" s="24" t="s">
        <v>31</v>
      </c>
      <c r="J4" s="23" t="s">
        <v>32</v>
      </c>
    </row>
    <row r="5" customFormat="false" ht="15.95" hidden="false" customHeight="true" outlineLevel="0" collapsed="false">
      <c r="B5" s="25" t="s">
        <v>33</v>
      </c>
      <c r="C5" s="26"/>
      <c r="D5" s="26"/>
      <c r="E5" s="26"/>
      <c r="F5" s="26"/>
      <c r="G5" s="26"/>
      <c r="H5" s="26"/>
      <c r="I5" s="26"/>
      <c r="J5" s="27"/>
    </row>
    <row r="6" customFormat="false" ht="15.95" hidden="false" customHeight="true" outlineLevel="0" collapsed="false">
      <c r="B6" s="28" t="s">
        <v>34</v>
      </c>
      <c r="C6" s="29" t="n">
        <v>0.26</v>
      </c>
      <c r="D6" s="29" t="n">
        <v>0.51</v>
      </c>
      <c r="E6" s="29" t="n">
        <v>0.54</v>
      </c>
      <c r="F6" s="29" t="n">
        <v>0.63</v>
      </c>
      <c r="G6" s="29" t="n">
        <v>0.67</v>
      </c>
      <c r="H6" s="29" t="n">
        <v>0.54</v>
      </c>
      <c r="I6" s="29" t="n">
        <v>0.44</v>
      </c>
      <c r="J6" s="29" t="n">
        <v>0.52</v>
      </c>
    </row>
    <row r="7" customFormat="false" ht="15.95" hidden="false" customHeight="true" outlineLevel="0" collapsed="false">
      <c r="B7" s="28" t="s">
        <v>35</v>
      </c>
      <c r="C7" s="29" t="n">
        <v>0.74</v>
      </c>
      <c r="D7" s="29" t="n">
        <v>0.49</v>
      </c>
      <c r="E7" s="29" t="n">
        <v>0.46</v>
      </c>
      <c r="F7" s="29" t="n">
        <v>0.37</v>
      </c>
      <c r="G7" s="29" t="n">
        <v>0.33</v>
      </c>
      <c r="H7" s="29" t="n">
        <v>0.46</v>
      </c>
      <c r="I7" s="29" t="n">
        <v>0.56</v>
      </c>
      <c r="J7" s="29" t="n">
        <v>0.48</v>
      </c>
    </row>
    <row r="8" customFormat="false" ht="15.95" hidden="false" customHeight="true" outlineLevel="0" collapsed="false">
      <c r="B8" s="25" t="s">
        <v>36</v>
      </c>
      <c r="C8" s="30"/>
      <c r="D8" s="30"/>
      <c r="E8" s="30"/>
      <c r="F8" s="30"/>
      <c r="G8" s="30"/>
      <c r="H8" s="30"/>
      <c r="I8" s="30"/>
      <c r="J8" s="27"/>
    </row>
    <row r="9" customFormat="false" ht="15.95" hidden="false" customHeight="true" outlineLevel="0" collapsed="false">
      <c r="B9" s="28" t="s">
        <v>37</v>
      </c>
      <c r="C9" s="29" t="n">
        <v>0.51</v>
      </c>
      <c r="D9" s="29" t="n">
        <v>0.3</v>
      </c>
      <c r="E9" s="29" t="n">
        <v>0.28</v>
      </c>
      <c r="F9" s="29" t="n">
        <v>0.09</v>
      </c>
      <c r="G9" s="29" t="n">
        <v>0.23</v>
      </c>
      <c r="H9" s="29" t="n">
        <v>0.29</v>
      </c>
      <c r="I9" s="29" t="n">
        <v>0.48</v>
      </c>
      <c r="J9" s="29" t="n">
        <v>0.28</v>
      </c>
    </row>
    <row r="10" customFormat="false" ht="15.95" hidden="false" customHeight="true" outlineLevel="0" collapsed="false">
      <c r="B10" s="28" t="s">
        <v>38</v>
      </c>
      <c r="C10" s="29" t="n">
        <v>0.27</v>
      </c>
      <c r="D10" s="29" t="n">
        <v>0.1</v>
      </c>
      <c r="E10" s="29" t="n">
        <v>0.11</v>
      </c>
      <c r="F10" s="29" t="n">
        <v>0.02</v>
      </c>
      <c r="G10" s="29" t="n">
        <v>0.11</v>
      </c>
      <c r="H10" s="29" t="n">
        <v>0.13</v>
      </c>
      <c r="I10" s="29" t="n">
        <v>0.1</v>
      </c>
      <c r="J10" s="29" t="n">
        <v>0.11</v>
      </c>
    </row>
    <row r="11" customFormat="false" ht="15.95" hidden="false" customHeight="true" outlineLevel="0" collapsed="false">
      <c r="B11" s="28" t="s">
        <v>39</v>
      </c>
      <c r="C11" s="29" t="n">
        <v>0.17</v>
      </c>
      <c r="D11" s="29" t="n">
        <v>0.18</v>
      </c>
      <c r="E11" s="29" t="n">
        <v>0.17</v>
      </c>
      <c r="F11" s="29" t="n">
        <v>0.1</v>
      </c>
      <c r="G11" s="29" t="n">
        <v>0.43</v>
      </c>
      <c r="H11" s="29" t="n">
        <v>0.35</v>
      </c>
      <c r="I11" s="29" t="n">
        <v>0.25</v>
      </c>
      <c r="J11" s="29" t="n">
        <v>0.21</v>
      </c>
    </row>
    <row r="12" customFormat="false" ht="15.95" hidden="false" customHeight="true" outlineLevel="0" collapsed="false">
      <c r="B12" s="28" t="s">
        <v>40</v>
      </c>
      <c r="C12" s="29" t="n">
        <v>0.05</v>
      </c>
      <c r="D12" s="29" t="n">
        <v>0.18</v>
      </c>
      <c r="E12" s="29" t="n">
        <v>0.18</v>
      </c>
      <c r="F12" s="29" t="n">
        <v>0.18</v>
      </c>
      <c r="G12" s="29" t="n">
        <v>0.15</v>
      </c>
      <c r="H12" s="29" t="n">
        <v>0.16</v>
      </c>
      <c r="I12" s="29" t="n">
        <v>0.12</v>
      </c>
      <c r="J12" s="29" t="n">
        <v>0.17</v>
      </c>
    </row>
    <row r="13" customFormat="false" ht="15.95" hidden="false" customHeight="true" outlineLevel="0" collapsed="false">
      <c r="B13" s="28" t="s">
        <v>41</v>
      </c>
      <c r="C13" s="29" t="n">
        <v>0</v>
      </c>
      <c r="D13" s="29" t="n">
        <v>0.18</v>
      </c>
      <c r="E13" s="29" t="n">
        <v>0.18</v>
      </c>
      <c r="F13" s="29" t="n">
        <v>0.41</v>
      </c>
      <c r="G13" s="29" t="n">
        <v>0.06</v>
      </c>
      <c r="H13" s="29" t="n">
        <v>0.05</v>
      </c>
      <c r="I13" s="29" t="n">
        <v>0.04</v>
      </c>
      <c r="J13" s="29" t="n">
        <v>0.16</v>
      </c>
    </row>
    <row r="14" customFormat="false" ht="15.95" hidden="false" customHeight="true" outlineLevel="0" collapsed="false">
      <c r="B14" s="28" t="s">
        <v>42</v>
      </c>
      <c r="C14" s="29" t="n">
        <v>0</v>
      </c>
      <c r="D14" s="29" t="n">
        <v>0.05</v>
      </c>
      <c r="E14" s="29" t="n">
        <v>0.08</v>
      </c>
      <c r="F14" s="29" t="n">
        <v>0.21</v>
      </c>
      <c r="G14" s="29" t="n">
        <v>0.01</v>
      </c>
      <c r="H14" s="29" t="n">
        <v>0.01</v>
      </c>
      <c r="I14" s="29" t="n">
        <v>0.01</v>
      </c>
      <c r="J14" s="29" t="n">
        <v>0.06</v>
      </c>
    </row>
    <row r="15" customFormat="false" ht="15.95" hidden="false" customHeight="true" outlineLevel="0" collapsed="false">
      <c r="B15" s="28" t="s">
        <v>43</v>
      </c>
      <c r="C15" s="29" t="n">
        <v>0</v>
      </c>
      <c r="D15" s="29" t="n">
        <v>0</v>
      </c>
      <c r="E15" s="29" t="n">
        <v>0</v>
      </c>
      <c r="F15" s="29" t="n">
        <v>0</v>
      </c>
      <c r="G15" s="29" t="n">
        <v>0</v>
      </c>
      <c r="H15" s="29" t="n">
        <v>0</v>
      </c>
      <c r="I15" s="29" t="n">
        <v>0</v>
      </c>
      <c r="J15" s="29" t="n">
        <v>0</v>
      </c>
    </row>
    <row r="16" customFormat="false" ht="15.75" hidden="false" customHeight="true" outlineLevel="0" collapsed="false">
      <c r="B16" s="25" t="s">
        <v>44</v>
      </c>
      <c r="C16" s="30"/>
      <c r="D16" s="30"/>
      <c r="E16" s="30"/>
      <c r="F16" s="30"/>
      <c r="G16" s="30"/>
      <c r="H16" s="30"/>
      <c r="I16" s="30"/>
      <c r="J16" s="27"/>
    </row>
    <row r="17" customFormat="false" ht="15.75" hidden="false" customHeight="true" outlineLevel="0" collapsed="false">
      <c r="B17" s="28" t="s">
        <v>45</v>
      </c>
      <c r="C17" s="29" t="n">
        <v>0.43626277</v>
      </c>
      <c r="D17" s="29" t="n">
        <v>0.35798485</v>
      </c>
      <c r="E17" s="29" t="n">
        <v>0.26052779</v>
      </c>
      <c r="F17" s="29" t="n">
        <v>0.68208172</v>
      </c>
      <c r="G17" s="29" t="n">
        <v>0</v>
      </c>
      <c r="H17" s="29" t="n">
        <v>0.00173287</v>
      </c>
      <c r="I17" s="29" t="n">
        <v>0</v>
      </c>
      <c r="J17" s="29" t="n">
        <v>0.28125425</v>
      </c>
    </row>
    <row r="18" customFormat="false" ht="15.75" hidden="false" customHeight="true" outlineLevel="0" collapsed="false">
      <c r="B18" s="28" t="s">
        <v>46</v>
      </c>
      <c r="C18" s="29" t="n">
        <v>0.01136613</v>
      </c>
      <c r="D18" s="29" t="n">
        <v>0.07066448</v>
      </c>
      <c r="E18" s="29" t="n">
        <v>0.12030507</v>
      </c>
      <c r="F18" s="29" t="n">
        <v>0.04619333</v>
      </c>
      <c r="G18" s="29" t="n">
        <v>0</v>
      </c>
      <c r="H18" s="29" t="n">
        <v>0.00497938</v>
      </c>
      <c r="I18" s="29" t="n">
        <v>0</v>
      </c>
      <c r="J18" s="29" t="n">
        <v>0.06721177</v>
      </c>
    </row>
    <row r="19" customFormat="false" ht="15.75" hidden="false" customHeight="true" outlineLevel="0" collapsed="false">
      <c r="B19" s="28" t="s">
        <v>47</v>
      </c>
      <c r="C19" s="29" t="n">
        <v>0.45595457</v>
      </c>
      <c r="D19" s="29" t="n">
        <v>0.55795446</v>
      </c>
      <c r="E19" s="29" t="n">
        <v>0.60458121</v>
      </c>
      <c r="F19" s="29" t="n">
        <v>0.27007818</v>
      </c>
      <c r="G19" s="29" t="n">
        <v>1</v>
      </c>
      <c r="H19" s="29" t="n">
        <v>0.99328846</v>
      </c>
      <c r="I19" s="29" t="n">
        <v>1</v>
      </c>
      <c r="J19" s="29" t="n">
        <v>0.637856</v>
      </c>
    </row>
    <row r="20" customFormat="false" ht="15.75" hidden="false" customHeight="true" outlineLevel="0" collapsed="false">
      <c r="B20" s="28" t="s">
        <v>48</v>
      </c>
      <c r="C20" s="29" t="n">
        <v>0.09641663</v>
      </c>
      <c r="D20" s="29" t="n">
        <v>0.01339598</v>
      </c>
      <c r="E20" s="29" t="n">
        <v>0.01458648</v>
      </c>
      <c r="F20" s="29" t="n">
        <v>0.00164588</v>
      </c>
      <c r="G20" s="29" t="n">
        <v>0</v>
      </c>
      <c r="H20" s="29" t="n">
        <v>0</v>
      </c>
      <c r="I20" s="29" t="n">
        <v>0</v>
      </c>
      <c r="J20" s="29" t="n">
        <v>0.01368004</v>
      </c>
    </row>
    <row r="21" customFormat="false" ht="15.75" hidden="false" customHeight="true" outlineLevel="0" collapsed="false">
      <c r="B21" s="25" t="s">
        <v>49</v>
      </c>
      <c r="C21" s="30"/>
      <c r="D21" s="30"/>
      <c r="E21" s="30"/>
      <c r="F21" s="30"/>
      <c r="G21" s="30"/>
      <c r="H21" s="30"/>
      <c r="I21" s="30"/>
      <c r="J21" s="27"/>
    </row>
    <row r="22" customFormat="false" ht="15.75" hidden="false" customHeight="true" outlineLevel="0" collapsed="false">
      <c r="B22" s="28" t="s">
        <v>50</v>
      </c>
      <c r="C22" s="29" t="n">
        <v>0.49</v>
      </c>
      <c r="D22" s="29" t="n">
        <v>0.43</v>
      </c>
      <c r="E22" s="29" t="n">
        <v>0.38</v>
      </c>
      <c r="F22" s="29" t="n">
        <v>0.74</v>
      </c>
      <c r="G22" s="29" t="n">
        <v>0</v>
      </c>
      <c r="H22" s="29" t="n">
        <v>0.01</v>
      </c>
      <c r="I22" s="29" t="n">
        <v>0</v>
      </c>
      <c r="J22" s="29" t="n">
        <v>0.35</v>
      </c>
    </row>
    <row r="23" customFormat="false" ht="15.75" hidden="false" customHeight="true" outlineLevel="0" collapsed="false">
      <c r="B23" s="28" t="s">
        <v>51</v>
      </c>
      <c r="C23" s="29" t="n">
        <v>0.01</v>
      </c>
      <c r="D23" s="29" t="n">
        <v>0.04</v>
      </c>
      <c r="E23" s="29" t="n">
        <v>0.05</v>
      </c>
      <c r="F23" s="29" t="n">
        <v>0</v>
      </c>
      <c r="G23" s="29" t="n">
        <v>0</v>
      </c>
      <c r="H23" s="29" t="n">
        <v>0.82</v>
      </c>
      <c r="I23" s="29" t="n">
        <v>0.98</v>
      </c>
      <c r="J23" s="29" t="n">
        <v>0.19</v>
      </c>
    </row>
    <row r="24" customFormat="false" ht="15.75" hidden="false" customHeight="true" outlineLevel="0" collapsed="false">
      <c r="B24" s="28" t="s">
        <v>52</v>
      </c>
      <c r="C24" s="29" t="n">
        <v>0</v>
      </c>
      <c r="D24" s="29" t="n">
        <v>0.03</v>
      </c>
      <c r="E24" s="29" t="n">
        <v>0.05</v>
      </c>
      <c r="F24" s="29" t="n">
        <v>0</v>
      </c>
      <c r="G24" s="29" t="n">
        <v>0</v>
      </c>
      <c r="H24" s="29" t="n">
        <v>0</v>
      </c>
      <c r="I24" s="29" t="n">
        <v>0</v>
      </c>
      <c r="J24" s="29" t="n">
        <v>0.03</v>
      </c>
    </row>
    <row r="25" customFormat="false" ht="15.75" hidden="false" customHeight="true" outlineLevel="0" collapsed="false">
      <c r="B25" s="28" t="s">
        <v>53</v>
      </c>
      <c r="C25" s="29" t="n">
        <v>0</v>
      </c>
      <c r="D25" s="29" t="n">
        <v>0.04</v>
      </c>
      <c r="E25" s="29" t="n">
        <v>0.03</v>
      </c>
      <c r="F25" s="29" t="n">
        <v>0.01</v>
      </c>
      <c r="G25" s="29" t="n">
        <v>1</v>
      </c>
      <c r="H25" s="29" t="n">
        <v>0.14</v>
      </c>
      <c r="I25" s="29" t="n">
        <v>0.02</v>
      </c>
      <c r="J25" s="29" t="n">
        <v>0.07</v>
      </c>
    </row>
    <row r="26" customFormat="false" ht="15.75" hidden="false" customHeight="true" outlineLevel="0" collapsed="false">
      <c r="B26" s="28" t="s">
        <v>54</v>
      </c>
      <c r="C26" s="29" t="n">
        <v>0.26</v>
      </c>
      <c r="D26" s="29" t="n">
        <v>0.4</v>
      </c>
      <c r="E26" s="29" t="n">
        <v>0.34</v>
      </c>
      <c r="F26" s="29" t="n">
        <v>0.24</v>
      </c>
      <c r="G26" s="29" t="n">
        <v>0</v>
      </c>
      <c r="H26" s="29" t="n">
        <v>0.02</v>
      </c>
      <c r="I26" s="29" t="n">
        <v>0</v>
      </c>
      <c r="J26" s="29" t="n">
        <v>0.28</v>
      </c>
    </row>
    <row r="27" customFormat="false" ht="15.75" hidden="false" customHeight="true" outlineLevel="0" collapsed="false">
      <c r="B27" s="28" t="s">
        <v>55</v>
      </c>
      <c r="C27" s="29" t="n">
        <v>0.23</v>
      </c>
      <c r="D27" s="29" t="n">
        <v>0.06</v>
      </c>
      <c r="E27" s="29" t="n">
        <v>0.15</v>
      </c>
      <c r="F27" s="29" t="n">
        <v>0</v>
      </c>
      <c r="G27" s="29" t="n">
        <v>0</v>
      </c>
      <c r="H27" s="29" t="n">
        <v>0.01</v>
      </c>
      <c r="I27" s="29" t="n">
        <v>0</v>
      </c>
      <c r="J27" s="29" t="n">
        <v>0.08</v>
      </c>
    </row>
    <row r="28" customFormat="false" ht="11.25" hidden="false" customHeight="false" outlineLevel="0" collapsed="false">
      <c r="D28" s="31"/>
      <c r="E28" s="31"/>
      <c r="F28" s="31"/>
      <c r="G28" s="31"/>
    </row>
    <row r="29" customFormat="false" ht="11.25" hidden="false" customHeight="false" outlineLevel="0" collapsed="false">
      <c r="D29" s="31"/>
      <c r="E29" s="31"/>
      <c r="F29" s="31"/>
      <c r="G29" s="31"/>
    </row>
    <row r="30" customFormat="false" ht="11.25" hidden="false" customHeight="false" outlineLevel="0" collapsed="false">
      <c r="D30" s="31"/>
      <c r="E30" s="31"/>
      <c r="F30" s="31"/>
      <c r="G30" s="31"/>
    </row>
    <row r="31" customFormat="false" ht="11.25" hidden="false" customHeight="false" outlineLevel="0" collapsed="false">
      <c r="B31" s="4" t="s">
        <v>56</v>
      </c>
      <c r="D31" s="31"/>
      <c r="E31" s="31"/>
      <c r="F31" s="31"/>
      <c r="G31" s="31"/>
    </row>
    <row r="32" customFormat="false" ht="11.25" hidden="false" customHeight="false" outlineLevel="0" collapsed="false">
      <c r="B32" s="2" t="s">
        <v>21</v>
      </c>
      <c r="D32" s="31"/>
      <c r="E32" s="31"/>
      <c r="F32" s="31"/>
      <c r="G32" s="31"/>
    </row>
    <row r="33" customFormat="false" ht="11.25" hidden="false" customHeight="false" outlineLevel="0" collapsed="false">
      <c r="B33" s="2" t="s">
        <v>22</v>
      </c>
      <c r="D33" s="31"/>
      <c r="E33" s="31"/>
      <c r="F33" s="31"/>
      <c r="G33" s="31"/>
    </row>
    <row r="1048576" customFormat="false" ht="11.25" hidden="false" customHeight="false" outlineLevel="0" collapsed="false"/>
  </sheetData>
  <mergeCells count="1">
    <mergeCell ref="B1:G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65536"/>
  <sheetViews>
    <sheetView showFormulas="false" showGridLines="fals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B30" activeCellId="0" sqref="B30"/>
    </sheetView>
  </sheetViews>
  <sheetFormatPr defaultRowHeight="14.1" outlineLevelRow="0" outlineLevelCol="0"/>
  <cols>
    <col collapsed="false" customWidth="true" hidden="false" outlineLevel="0" max="1" min="1" style="1" width="3.71"/>
    <col collapsed="false" customWidth="true" hidden="false" outlineLevel="0" max="2" min="2" style="1" width="34.71"/>
    <col collapsed="false" customWidth="true" hidden="false" outlineLevel="0" max="3" min="3" style="1" width="14.28"/>
    <col collapsed="false" customWidth="true" hidden="false" outlineLevel="0" max="4" min="4" style="1" width="9.42"/>
    <col collapsed="false" customWidth="true" hidden="false" outlineLevel="0" max="5" min="5" style="1" width="10"/>
    <col collapsed="false" customWidth="true" hidden="false" outlineLevel="0" max="6" min="6" style="1" width="13.29"/>
    <col collapsed="false" customWidth="true" hidden="false" outlineLevel="0" max="7" min="7" style="1" width="10"/>
    <col collapsed="false" customWidth="true" hidden="false" outlineLevel="0" max="8" min="8" style="1" width="11.57"/>
    <col collapsed="false" customWidth="true" hidden="false" outlineLevel="0" max="9" min="9" style="1" width="10.14"/>
    <col collapsed="false" customWidth="true" hidden="false" outlineLevel="0" max="10" min="10" style="1" width="16"/>
    <col collapsed="false" customWidth="true" hidden="false" outlineLevel="0" max="13" min="11" style="1" width="17.14"/>
    <col collapsed="false" customWidth="true" hidden="false" outlineLevel="0" max="14" min="14" style="1" width="9.85"/>
    <col collapsed="false" customWidth="true" hidden="false" outlineLevel="0" max="15" min="15" style="1" width="17.14"/>
    <col collapsed="false" customWidth="true" hidden="false" outlineLevel="0" max="16" min="16" style="1" width="11.86"/>
    <col collapsed="false" customWidth="true" hidden="false" outlineLevel="0" max="17" min="17" style="1" width="13.14"/>
    <col collapsed="false" customWidth="true" hidden="false" outlineLevel="0" max="18" min="18" style="1" width="9.85"/>
    <col collapsed="false" customWidth="true" hidden="false" outlineLevel="0" max="23" min="19" style="1" width="17.14"/>
    <col collapsed="false" customWidth="false" hidden="false" outlineLevel="0" max="1025" min="24" style="1" width="11.42"/>
  </cols>
  <sheetData>
    <row r="1" customFormat="false" ht="15.75" hidden="false" customHeight="true" outlineLevel="0" collapsed="false">
      <c r="B1" s="14" t="s">
        <v>57</v>
      </c>
      <c r="C1" s="14"/>
      <c r="D1" s="14"/>
      <c r="E1" s="14"/>
      <c r="F1" s="14"/>
      <c r="G1" s="14"/>
      <c r="H1" s="21"/>
      <c r="I1" s="21"/>
      <c r="J1" s="21"/>
    </row>
    <row r="2" customFormat="false" ht="15.75" hidden="false" customHeight="true" outlineLevel="0" collapsed="false">
      <c r="B2" s="14"/>
      <c r="C2" s="21"/>
      <c r="D2" s="21"/>
      <c r="E2" s="21"/>
      <c r="F2" s="21"/>
      <c r="G2" s="21"/>
      <c r="H2" s="21"/>
      <c r="I2" s="21"/>
      <c r="J2" s="21"/>
    </row>
    <row r="4" customFormat="false" ht="60.75" hidden="false" customHeight="true" outlineLevel="0" collapsed="false">
      <c r="B4" s="22"/>
      <c r="C4" s="6" t="s">
        <v>25</v>
      </c>
      <c r="D4" s="23" t="s">
        <v>26</v>
      </c>
      <c r="E4" s="6" t="s">
        <v>27</v>
      </c>
      <c r="F4" s="23" t="s">
        <v>28</v>
      </c>
      <c r="G4" s="23" t="s">
        <v>29</v>
      </c>
      <c r="H4" s="23" t="s">
        <v>30</v>
      </c>
      <c r="I4" s="24" t="s">
        <v>31</v>
      </c>
      <c r="J4" s="23" t="s">
        <v>32</v>
      </c>
    </row>
    <row r="5" customFormat="false" ht="15.95" hidden="false" customHeight="true" outlineLevel="0" collapsed="false">
      <c r="B5" s="25" t="s">
        <v>33</v>
      </c>
      <c r="C5" s="26"/>
      <c r="D5" s="26"/>
      <c r="E5" s="26"/>
      <c r="F5" s="26"/>
      <c r="G5" s="26"/>
      <c r="H5" s="26"/>
      <c r="I5" s="26"/>
      <c r="J5" s="27"/>
    </row>
    <row r="6" customFormat="false" ht="15.95" hidden="false" customHeight="true" outlineLevel="0" collapsed="false">
      <c r="B6" s="28" t="s">
        <v>34</v>
      </c>
      <c r="C6" s="29" t="n">
        <v>0.05</v>
      </c>
      <c r="D6" s="29" t="n">
        <v>0.51</v>
      </c>
      <c r="E6" s="29" t="n">
        <v>0.54</v>
      </c>
      <c r="F6" s="29" t="n">
        <v>0.63</v>
      </c>
      <c r="G6" s="29" t="n">
        <v>0.7</v>
      </c>
      <c r="H6" s="29" t="n">
        <v>0.56</v>
      </c>
      <c r="I6" s="29" t="n">
        <v>0.42</v>
      </c>
      <c r="J6" s="29" t="n">
        <v>0.53</v>
      </c>
    </row>
    <row r="7" customFormat="false" ht="15.95" hidden="false" customHeight="true" outlineLevel="0" collapsed="false">
      <c r="B7" s="28" t="s">
        <v>35</v>
      </c>
      <c r="C7" s="29" t="n">
        <v>0.95</v>
      </c>
      <c r="D7" s="29" t="n">
        <v>0.49</v>
      </c>
      <c r="E7" s="29" t="n">
        <v>0.46</v>
      </c>
      <c r="F7" s="29" t="n">
        <v>0.37</v>
      </c>
      <c r="G7" s="29" t="n">
        <v>0.3</v>
      </c>
      <c r="H7" s="29" t="n">
        <v>0.44</v>
      </c>
      <c r="I7" s="29" t="n">
        <v>0.58</v>
      </c>
      <c r="J7" s="29" t="n">
        <v>0.47</v>
      </c>
    </row>
    <row r="8" customFormat="false" ht="15.95" hidden="false" customHeight="true" outlineLevel="0" collapsed="false">
      <c r="B8" s="25" t="s">
        <v>58</v>
      </c>
      <c r="C8" s="30"/>
      <c r="D8" s="30"/>
      <c r="E8" s="30"/>
      <c r="F8" s="30"/>
      <c r="G8" s="30"/>
      <c r="H8" s="30"/>
      <c r="I8" s="30"/>
      <c r="J8" s="27"/>
    </row>
    <row r="9" customFormat="false" ht="15.95" hidden="false" customHeight="true" outlineLevel="0" collapsed="false">
      <c r="B9" s="32" t="s">
        <v>59</v>
      </c>
      <c r="C9" s="29" t="n">
        <v>0.01</v>
      </c>
      <c r="D9" s="29" t="n">
        <v>0.65</v>
      </c>
      <c r="E9" s="29" t="n">
        <v>0.68</v>
      </c>
      <c r="F9" s="29" t="n">
        <v>0.88</v>
      </c>
      <c r="G9" s="29" t="n">
        <v>0.69</v>
      </c>
      <c r="H9" s="29" t="n">
        <v>0.58</v>
      </c>
      <c r="I9" s="29" t="n">
        <v>0.13</v>
      </c>
      <c r="J9" s="29" t="n">
        <v>0.65</v>
      </c>
    </row>
    <row r="10" customFormat="false" ht="15.95" hidden="false" customHeight="true" outlineLevel="0" collapsed="false">
      <c r="B10" s="32" t="s">
        <v>60</v>
      </c>
      <c r="C10" s="29" t="n">
        <v>0.99</v>
      </c>
      <c r="D10" s="29" t="n">
        <v>0.2</v>
      </c>
      <c r="E10" s="29" t="n">
        <v>0.17</v>
      </c>
      <c r="F10" s="29" t="n">
        <v>0.05</v>
      </c>
      <c r="G10" s="29" t="n">
        <v>0.11</v>
      </c>
      <c r="H10" s="29" t="n">
        <v>0.18</v>
      </c>
      <c r="I10" s="29" t="n">
        <v>0.41</v>
      </c>
      <c r="J10" s="29" t="n">
        <v>0.2</v>
      </c>
    </row>
    <row r="11" customFormat="false" ht="15.95" hidden="false" customHeight="true" outlineLevel="0" collapsed="false">
      <c r="B11" s="32" t="s">
        <v>61</v>
      </c>
      <c r="C11" s="29" t="n">
        <v>0</v>
      </c>
      <c r="D11" s="29" t="n">
        <v>0.05</v>
      </c>
      <c r="E11" s="29" t="n">
        <v>0.04</v>
      </c>
      <c r="F11" s="29" t="n">
        <v>0.05</v>
      </c>
      <c r="G11" s="29" t="n">
        <v>0.01</v>
      </c>
      <c r="H11" s="29" t="n">
        <v>0.04</v>
      </c>
      <c r="I11" s="29" t="n">
        <v>0</v>
      </c>
      <c r="J11" s="29" t="n">
        <v>0.04</v>
      </c>
    </row>
    <row r="12" customFormat="false" ht="15.95" hidden="false" customHeight="true" outlineLevel="0" collapsed="false">
      <c r="B12" s="32" t="s">
        <v>62</v>
      </c>
      <c r="C12" s="29" t="n">
        <v>0</v>
      </c>
      <c r="D12" s="29" t="n">
        <v>0.1</v>
      </c>
      <c r="E12" s="29" t="n">
        <v>0.1</v>
      </c>
      <c r="F12" s="29" t="n">
        <v>0.01</v>
      </c>
      <c r="G12" s="29" t="n">
        <v>0.19</v>
      </c>
      <c r="H12" s="29" t="n">
        <v>0.18</v>
      </c>
      <c r="I12" s="29" t="n">
        <v>0.46</v>
      </c>
      <c r="J12" s="29" t="n">
        <v>0.1</v>
      </c>
    </row>
    <row r="13" customFormat="false" ht="15.95" hidden="false" customHeight="true" outlineLevel="0" collapsed="false">
      <c r="B13" s="28" t="s">
        <v>63</v>
      </c>
      <c r="C13" s="29" t="n">
        <v>0</v>
      </c>
      <c r="D13" s="29" t="n">
        <v>0</v>
      </c>
      <c r="E13" s="29" t="n">
        <v>0.01</v>
      </c>
      <c r="F13" s="29" t="n">
        <v>0</v>
      </c>
      <c r="G13" s="29" t="n">
        <v>0</v>
      </c>
      <c r="H13" s="29" t="n">
        <v>0.02</v>
      </c>
      <c r="I13" s="29" t="n">
        <v>0</v>
      </c>
      <c r="J13" s="29" t="n">
        <v>0.01</v>
      </c>
    </row>
    <row r="14" customFormat="false" ht="15.95" hidden="false" customHeight="true" outlineLevel="0" collapsed="false">
      <c r="B14" s="25" t="s">
        <v>44</v>
      </c>
      <c r="C14" s="30"/>
      <c r="D14" s="30"/>
      <c r="E14" s="30"/>
      <c r="F14" s="30"/>
      <c r="G14" s="30"/>
      <c r="H14" s="30"/>
      <c r="I14" s="30"/>
      <c r="J14" s="27"/>
    </row>
    <row r="15" customFormat="false" ht="15.95" hidden="false" customHeight="true" outlineLevel="0" collapsed="false">
      <c r="B15" s="28" t="s">
        <v>45</v>
      </c>
      <c r="C15" s="29" t="n">
        <v>0.39</v>
      </c>
      <c r="D15" s="29" t="n">
        <v>0.32</v>
      </c>
      <c r="E15" s="29" t="n">
        <v>0.23</v>
      </c>
      <c r="F15" s="29" t="n">
        <v>0.68</v>
      </c>
      <c r="G15" s="29" t="n">
        <v>0</v>
      </c>
      <c r="H15" s="29" t="n">
        <v>0</v>
      </c>
      <c r="I15" s="29" t="n">
        <v>0</v>
      </c>
      <c r="J15" s="29" t="n">
        <v>0.27</v>
      </c>
    </row>
    <row r="16" customFormat="false" ht="15.95" hidden="false" customHeight="true" outlineLevel="0" collapsed="false">
      <c r="B16" s="28" t="s">
        <v>46</v>
      </c>
      <c r="C16" s="29" t="n">
        <v>0.01</v>
      </c>
      <c r="D16" s="29" t="n">
        <v>0.07</v>
      </c>
      <c r="E16" s="29" t="n">
        <v>0.11</v>
      </c>
      <c r="F16" s="29" t="n">
        <v>0.05</v>
      </c>
      <c r="G16" s="29" t="n">
        <v>0</v>
      </c>
      <c r="H16" s="29" t="n">
        <v>0</v>
      </c>
      <c r="I16" s="29" t="n">
        <v>0</v>
      </c>
      <c r="J16" s="29" t="n">
        <v>0.07</v>
      </c>
    </row>
    <row r="17" customFormat="false" ht="15.95" hidden="false" customHeight="true" outlineLevel="0" collapsed="false">
      <c r="B17" s="28" t="s">
        <v>47</v>
      </c>
      <c r="C17" s="29" t="n">
        <v>0.49</v>
      </c>
      <c r="D17" s="29" t="n">
        <v>0.6</v>
      </c>
      <c r="E17" s="29" t="n">
        <v>0.65</v>
      </c>
      <c r="F17" s="29" t="n">
        <v>0.27</v>
      </c>
      <c r="G17" s="29" t="n">
        <v>1</v>
      </c>
      <c r="H17" s="29" t="n">
        <v>1</v>
      </c>
      <c r="I17" s="29" t="n">
        <v>1</v>
      </c>
      <c r="J17" s="29" t="n">
        <v>0.66</v>
      </c>
    </row>
    <row r="18" customFormat="false" ht="15.95" hidden="false" customHeight="true" outlineLevel="0" collapsed="false">
      <c r="B18" s="28" t="s">
        <v>48</v>
      </c>
      <c r="C18" s="29" t="n">
        <v>0.1</v>
      </c>
      <c r="D18" s="29" t="n">
        <v>0</v>
      </c>
      <c r="E18" s="29" t="n">
        <v>0.01</v>
      </c>
      <c r="F18" s="29" t="n">
        <v>0</v>
      </c>
      <c r="G18" s="29" t="n">
        <v>0</v>
      </c>
      <c r="H18" s="29" t="n">
        <v>0</v>
      </c>
      <c r="I18" s="29" t="n">
        <v>0</v>
      </c>
      <c r="J18" s="29" t="n">
        <v>0.01</v>
      </c>
    </row>
    <row r="19" customFormat="false" ht="15.95" hidden="false" customHeight="true" outlineLevel="0" collapsed="false">
      <c r="B19" s="25" t="s">
        <v>49</v>
      </c>
      <c r="C19" s="30"/>
      <c r="D19" s="30"/>
      <c r="E19" s="30"/>
      <c r="F19" s="30"/>
      <c r="G19" s="30"/>
      <c r="H19" s="30"/>
      <c r="I19" s="30"/>
      <c r="J19" s="27"/>
    </row>
    <row r="20" customFormat="false" ht="15.95" hidden="false" customHeight="true" outlineLevel="0" collapsed="false">
      <c r="B20" s="28" t="s">
        <v>50</v>
      </c>
      <c r="C20" s="29" t="n">
        <v>0.46</v>
      </c>
      <c r="D20" s="29" t="n">
        <v>0.4</v>
      </c>
      <c r="E20" s="29" t="n">
        <v>0.34</v>
      </c>
      <c r="F20" s="29" t="n">
        <v>0.75</v>
      </c>
      <c r="G20" s="29" t="n">
        <v>0</v>
      </c>
      <c r="H20" s="29" t="n">
        <v>0</v>
      </c>
      <c r="I20" s="29" t="n">
        <v>0</v>
      </c>
      <c r="J20" s="29" t="n">
        <v>0.34</v>
      </c>
    </row>
    <row r="21" customFormat="false" ht="15.95" hidden="false" customHeight="true" outlineLevel="0" collapsed="false">
      <c r="B21" s="28" t="s">
        <v>51</v>
      </c>
      <c r="C21" s="29" t="n">
        <v>0.02</v>
      </c>
      <c r="D21" s="29" t="n">
        <v>0.03</v>
      </c>
      <c r="E21" s="29" t="n">
        <v>0.06</v>
      </c>
      <c r="F21" s="29" t="n">
        <v>0</v>
      </c>
      <c r="G21" s="29" t="n">
        <v>0</v>
      </c>
      <c r="H21" s="29" t="n">
        <v>0.84</v>
      </c>
      <c r="I21" s="29" t="n">
        <v>0.96</v>
      </c>
      <c r="J21" s="29" t="n">
        <v>0.19</v>
      </c>
    </row>
    <row r="22" customFormat="false" ht="15.95" hidden="false" customHeight="true" outlineLevel="0" collapsed="false">
      <c r="B22" s="28" t="s">
        <v>52</v>
      </c>
      <c r="C22" s="29" t="n">
        <v>0</v>
      </c>
      <c r="D22" s="29" t="n">
        <v>0.04</v>
      </c>
      <c r="E22" s="29" t="n">
        <v>0.05</v>
      </c>
      <c r="F22" s="29" t="n">
        <v>0</v>
      </c>
      <c r="G22" s="29" t="n">
        <v>0</v>
      </c>
      <c r="H22" s="29" t="n">
        <v>0</v>
      </c>
      <c r="I22" s="29" t="n">
        <v>0</v>
      </c>
      <c r="J22" s="29" t="n">
        <v>0.03</v>
      </c>
    </row>
    <row r="23" customFormat="false" ht="15.95" hidden="false" customHeight="true" outlineLevel="0" collapsed="false">
      <c r="B23" s="28" t="s">
        <v>53</v>
      </c>
      <c r="C23" s="29" t="n">
        <v>0</v>
      </c>
      <c r="D23" s="29" t="n">
        <v>0.04</v>
      </c>
      <c r="E23" s="29" t="n">
        <v>0.04</v>
      </c>
      <c r="F23" s="29" t="n">
        <v>0.01</v>
      </c>
      <c r="G23" s="29" t="n">
        <v>1</v>
      </c>
      <c r="H23" s="29" t="n">
        <v>0.13</v>
      </c>
      <c r="I23" s="29" t="n">
        <v>0.04</v>
      </c>
      <c r="J23" s="29" t="n">
        <v>0.08</v>
      </c>
    </row>
    <row r="24" customFormat="false" ht="15.95" hidden="false" customHeight="true" outlineLevel="0" collapsed="false">
      <c r="B24" s="28" t="s">
        <v>54</v>
      </c>
      <c r="C24" s="29" t="n">
        <v>0.28</v>
      </c>
      <c r="D24" s="29" t="n">
        <v>0.43</v>
      </c>
      <c r="E24" s="29" t="n">
        <v>0.35</v>
      </c>
      <c r="F24" s="29" t="n">
        <v>0.24</v>
      </c>
      <c r="G24" s="29" t="n">
        <v>0</v>
      </c>
      <c r="H24" s="29" t="n">
        <v>0.02</v>
      </c>
      <c r="I24" s="29" t="n">
        <v>0</v>
      </c>
      <c r="J24" s="29" t="n">
        <v>0.29</v>
      </c>
    </row>
    <row r="25" customFormat="false" ht="15.75" hidden="false" customHeight="true" outlineLevel="0" collapsed="false">
      <c r="B25" s="28" t="s">
        <v>55</v>
      </c>
      <c r="C25" s="29" t="n">
        <v>0.23</v>
      </c>
      <c r="D25" s="29" t="n">
        <v>0.06</v>
      </c>
      <c r="E25" s="29" t="n">
        <v>0.16</v>
      </c>
      <c r="F25" s="29" t="n">
        <v>0</v>
      </c>
      <c r="G25" s="29" t="n">
        <v>0</v>
      </c>
      <c r="H25" s="29" t="n">
        <v>0.01</v>
      </c>
      <c r="I25" s="29" t="n">
        <v>0</v>
      </c>
      <c r="J25" s="29" t="n">
        <v>0.08</v>
      </c>
    </row>
    <row r="26" s="33" customFormat="true" ht="15.75" hidden="false" customHeight="true" outlineLevel="0" collapsed="false">
      <c r="B26" s="34" t="s">
        <v>64</v>
      </c>
      <c r="C26" s="35"/>
      <c r="D26" s="35"/>
      <c r="E26" s="35"/>
      <c r="F26" s="35"/>
      <c r="G26" s="35"/>
      <c r="H26" s="35"/>
      <c r="I26" s="35"/>
      <c r="J26" s="27"/>
    </row>
    <row r="27" customFormat="false" ht="15.75" hidden="false" customHeight="true" outlineLevel="0" collapsed="false">
      <c r="A27" s="33"/>
      <c r="B27" s="28" t="s">
        <v>65</v>
      </c>
      <c r="C27" s="36" t="n">
        <v>0.31</v>
      </c>
      <c r="D27" s="36" t="n">
        <v>0.35</v>
      </c>
      <c r="E27" s="36" t="n">
        <v>0.27</v>
      </c>
      <c r="F27" s="36" t="n">
        <v>0.21</v>
      </c>
      <c r="G27" s="36" t="n">
        <v>0.24</v>
      </c>
      <c r="H27" s="36" t="n">
        <v>0.02</v>
      </c>
      <c r="I27" s="36" t="n">
        <v>0</v>
      </c>
      <c r="J27" s="36" t="n">
        <v>0.25</v>
      </c>
    </row>
    <row r="28" customFormat="false" ht="15.75" hidden="false" customHeight="true" outlineLevel="0" collapsed="false">
      <c r="A28" s="33"/>
      <c r="B28" s="28" t="s">
        <v>66</v>
      </c>
      <c r="C28" s="36" t="n">
        <v>0.59</v>
      </c>
      <c r="D28" s="36" t="n">
        <v>0.63</v>
      </c>
      <c r="E28" s="36" t="n">
        <v>0.72</v>
      </c>
      <c r="F28" s="36" t="n">
        <v>0.72</v>
      </c>
      <c r="G28" s="36" t="n">
        <v>0.37</v>
      </c>
      <c r="H28" s="36" t="n">
        <v>0.98</v>
      </c>
      <c r="I28" s="36" t="n">
        <v>1</v>
      </c>
      <c r="J28" s="36" t="n">
        <v>0.72</v>
      </c>
    </row>
    <row r="29" customFormat="false" ht="15.75" hidden="false" customHeight="true" outlineLevel="0" collapsed="false">
      <c r="A29" s="33"/>
      <c r="B29" s="28" t="s">
        <v>48</v>
      </c>
      <c r="C29" s="36" t="n">
        <v>0.1</v>
      </c>
      <c r="D29" s="36" t="n">
        <v>0.02</v>
      </c>
      <c r="E29" s="36" t="n">
        <v>0.01</v>
      </c>
      <c r="F29" s="36" t="n">
        <v>0.07</v>
      </c>
      <c r="G29" s="36" t="n">
        <v>0.4</v>
      </c>
      <c r="H29" s="36" t="n">
        <v>0</v>
      </c>
      <c r="I29" s="36" t="n">
        <v>0</v>
      </c>
      <c r="J29" s="36" t="n">
        <v>0.03</v>
      </c>
    </row>
    <row r="30" customFormat="false" ht="11.25" hidden="false" customHeight="false" outlineLevel="0" collapsed="false">
      <c r="D30" s="31"/>
      <c r="E30" s="31"/>
      <c r="F30" s="31"/>
      <c r="G30" s="31"/>
    </row>
    <row r="31" customFormat="false" ht="11.25" hidden="false" customHeight="false" outlineLevel="0" collapsed="false">
      <c r="D31" s="31"/>
      <c r="E31" s="31"/>
      <c r="F31" s="31"/>
      <c r="G31" s="31"/>
    </row>
    <row r="32" customFormat="false" ht="11.25" hidden="false" customHeight="false" outlineLevel="0" collapsed="false">
      <c r="D32" s="31"/>
      <c r="E32" s="31"/>
      <c r="F32" s="31"/>
      <c r="G32" s="31"/>
    </row>
    <row r="33" customFormat="false" ht="11.25" hidden="false" customHeight="false" outlineLevel="0" collapsed="false">
      <c r="B33" s="1" t="s">
        <v>67</v>
      </c>
      <c r="D33" s="31"/>
      <c r="E33" s="31"/>
      <c r="F33" s="31"/>
      <c r="G33" s="31"/>
    </row>
    <row r="34" customFormat="false" ht="11.25" hidden="false" customHeight="false" outlineLevel="0" collapsed="false">
      <c r="B34" s="1" t="s">
        <v>68</v>
      </c>
      <c r="D34" s="31"/>
      <c r="E34" s="31"/>
      <c r="F34" s="31"/>
      <c r="G34" s="31"/>
    </row>
    <row r="35" customFormat="false" ht="11.25" hidden="false" customHeight="false" outlineLevel="0" collapsed="false">
      <c r="B35" s="4" t="s">
        <v>69</v>
      </c>
      <c r="D35" s="31"/>
      <c r="E35" s="31"/>
      <c r="F35" s="31"/>
      <c r="G35" s="31"/>
    </row>
    <row r="36" customFormat="false" ht="11.25" hidden="false" customHeight="false" outlineLevel="0" collapsed="false">
      <c r="B36" s="2" t="s">
        <v>21</v>
      </c>
      <c r="D36" s="31"/>
      <c r="E36" s="31"/>
      <c r="F36" s="31"/>
      <c r="G36" s="31"/>
    </row>
    <row r="37" customFormat="false" ht="11.25" hidden="false" customHeight="false" outlineLevel="0" collapsed="false">
      <c r="B37" s="2" t="s">
        <v>22</v>
      </c>
      <c r="D37" s="31"/>
      <c r="E37" s="31"/>
      <c r="F37" s="31"/>
      <c r="G37" s="31"/>
    </row>
    <row r="1048576" customFormat="false" ht="11.25" hidden="false" customHeight="false" outlineLevel="0" collapsed="false"/>
  </sheetData>
  <mergeCells count="1">
    <mergeCell ref="B1:G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H1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9" activeCellId="0" sqref="B29"/>
    </sheetView>
  </sheetViews>
  <sheetFormatPr defaultRowHeight="11.25" outlineLevelRow="0" outlineLevelCol="0"/>
  <cols>
    <col collapsed="false" customWidth="true" hidden="false" outlineLevel="0" max="1" min="1" style="1" width="3.71"/>
    <col collapsed="false" customWidth="true" hidden="false" outlineLevel="0" max="2" min="2" style="1" width="34.71"/>
    <col collapsed="false" customWidth="true" hidden="false" outlineLevel="0" max="3" min="3" style="1" width="14.28"/>
    <col collapsed="false" customWidth="true" hidden="false" outlineLevel="0" max="4" min="4" style="1" width="9.42"/>
    <col collapsed="false" customWidth="true" hidden="false" outlineLevel="0" max="5" min="5" style="1" width="10"/>
    <col collapsed="false" customWidth="true" hidden="false" outlineLevel="0" max="6" min="6" style="1" width="13.29"/>
    <col collapsed="false" customWidth="true" hidden="false" outlineLevel="0" max="7" min="7" style="1" width="10"/>
    <col collapsed="false" customWidth="true" hidden="false" outlineLevel="0" max="8" min="8" style="1" width="11.57"/>
    <col collapsed="false" customWidth="true" hidden="false" outlineLevel="0" max="11" min="9" style="1" width="17.14"/>
    <col collapsed="false" customWidth="true" hidden="false" outlineLevel="0" max="12" min="12" style="1" width="9.85"/>
    <col collapsed="false" customWidth="true" hidden="false" outlineLevel="0" max="13" min="13" style="1" width="17.14"/>
    <col collapsed="false" customWidth="true" hidden="false" outlineLevel="0" max="14" min="14" style="1" width="11.86"/>
    <col collapsed="false" customWidth="true" hidden="false" outlineLevel="0" max="15" min="15" style="1" width="13.14"/>
    <col collapsed="false" customWidth="true" hidden="false" outlineLevel="0" max="16" min="16" style="1" width="9.85"/>
    <col collapsed="false" customWidth="true" hidden="false" outlineLevel="0" max="21" min="17" style="1" width="17.14"/>
    <col collapsed="false" customWidth="false" hidden="false" outlineLevel="0" max="1025" min="22" style="1" width="11.42"/>
  </cols>
  <sheetData>
    <row r="1" customFormat="false" ht="15.75" hidden="false" customHeight="true" outlineLevel="0" collapsed="false">
      <c r="B1" s="14" t="s">
        <v>70</v>
      </c>
      <c r="C1" s="14"/>
      <c r="D1" s="14"/>
      <c r="E1" s="14"/>
      <c r="F1" s="14"/>
      <c r="G1" s="14"/>
      <c r="H1" s="21"/>
    </row>
    <row r="2" customFormat="false" ht="15.75" hidden="false" customHeight="true" outlineLevel="0" collapsed="false">
      <c r="B2" s="14"/>
      <c r="C2" s="21"/>
      <c r="D2" s="21"/>
      <c r="E2" s="21"/>
      <c r="F2" s="21"/>
      <c r="G2" s="21"/>
      <c r="H2" s="21"/>
    </row>
    <row r="3" customFormat="false" ht="14.1" hidden="false" customHeight="true" outlineLevel="0" collapsed="false"/>
    <row r="4" customFormat="false" ht="60.75" hidden="false" customHeight="true" outlineLevel="0" collapsed="false">
      <c r="B4" s="22"/>
      <c r="C4" s="6" t="s">
        <v>59</v>
      </c>
      <c r="D4" s="23" t="s">
        <v>59</v>
      </c>
      <c r="E4" s="6" t="s">
        <v>61</v>
      </c>
      <c r="F4" s="23" t="s">
        <v>62</v>
      </c>
      <c r="G4" s="23" t="s">
        <v>71</v>
      </c>
      <c r="H4" s="23" t="s">
        <v>72</v>
      </c>
    </row>
    <row r="5" customFormat="false" ht="15.95" hidden="false" customHeight="true" outlineLevel="0" collapsed="false">
      <c r="B5" s="25" t="s">
        <v>33</v>
      </c>
      <c r="C5" s="26"/>
      <c r="D5" s="26"/>
      <c r="E5" s="26"/>
      <c r="F5" s="26"/>
      <c r="G5" s="26"/>
      <c r="H5" s="27"/>
    </row>
    <row r="6" customFormat="false" ht="15.95" hidden="false" customHeight="true" outlineLevel="0" collapsed="false">
      <c r="B6" s="28" t="s">
        <v>73</v>
      </c>
      <c r="C6" s="29" t="n">
        <v>0.44</v>
      </c>
      <c r="D6" s="29" t="n">
        <v>0.02</v>
      </c>
      <c r="E6" s="29" t="n">
        <v>0.02</v>
      </c>
      <c r="F6" s="29" t="n">
        <v>0.05</v>
      </c>
      <c r="G6" s="29" t="n">
        <v>0</v>
      </c>
      <c r="H6" s="29" t="n">
        <v>0.53</v>
      </c>
    </row>
    <row r="7" customFormat="false" ht="15.95" hidden="false" customHeight="true" outlineLevel="0" collapsed="false">
      <c r="B7" s="28" t="s">
        <v>74</v>
      </c>
      <c r="C7" s="29" t="n">
        <v>0.21</v>
      </c>
      <c r="D7" s="29" t="n">
        <v>0.18</v>
      </c>
      <c r="E7" s="29" t="n">
        <v>0.02</v>
      </c>
      <c r="F7" s="29" t="n">
        <v>0.05</v>
      </c>
      <c r="G7" s="29" t="n">
        <v>0</v>
      </c>
      <c r="H7" s="29" t="n">
        <v>0.47</v>
      </c>
    </row>
    <row r="8" customFormat="false" ht="15.95" hidden="false" customHeight="true" outlineLevel="0" collapsed="false">
      <c r="B8" s="28" t="s">
        <v>72</v>
      </c>
      <c r="C8" s="29" t="n">
        <v>0.65</v>
      </c>
      <c r="D8" s="29" t="n">
        <v>0.2</v>
      </c>
      <c r="E8" s="29" t="n">
        <v>0.04</v>
      </c>
      <c r="F8" s="29" t="n">
        <v>0.1</v>
      </c>
      <c r="G8" s="29" t="n">
        <v>0.01</v>
      </c>
      <c r="H8" s="29" t="n">
        <v>1</v>
      </c>
    </row>
    <row r="9" customFormat="false" ht="15" hidden="false" customHeight="true" outlineLevel="0" collapsed="false">
      <c r="D9" s="31"/>
      <c r="E9" s="31"/>
      <c r="F9" s="31"/>
      <c r="G9" s="31"/>
    </row>
    <row r="10" customFormat="false" ht="15" hidden="false" customHeight="true" outlineLevel="0" collapsed="false">
      <c r="D10" s="31"/>
      <c r="E10" s="31"/>
      <c r="F10" s="31"/>
      <c r="G10" s="31"/>
    </row>
    <row r="11" customFormat="false" ht="15" hidden="false" customHeight="true" outlineLevel="0" collapsed="false">
      <c r="D11" s="31"/>
      <c r="E11" s="31"/>
      <c r="F11" s="31"/>
      <c r="G11" s="31"/>
    </row>
    <row r="12" customFormat="false" ht="15.95" hidden="false" customHeight="true" outlineLevel="0" collapsed="false">
      <c r="B12" s="1" t="s">
        <v>67</v>
      </c>
      <c r="D12" s="31"/>
      <c r="E12" s="31"/>
      <c r="F12" s="31"/>
      <c r="G12" s="31"/>
    </row>
    <row r="13" customFormat="false" ht="15.95" hidden="false" customHeight="true" outlineLevel="0" collapsed="false">
      <c r="B13" s="1" t="s">
        <v>68</v>
      </c>
      <c r="D13" s="31"/>
      <c r="E13" s="31"/>
      <c r="F13" s="31"/>
      <c r="G13" s="31"/>
    </row>
    <row r="14" customFormat="false" ht="15.95" hidden="false" customHeight="true" outlineLevel="0" collapsed="false">
      <c r="B14" s="4" t="s">
        <v>69</v>
      </c>
      <c r="D14" s="31"/>
      <c r="E14" s="31"/>
      <c r="F14" s="31"/>
      <c r="G14" s="31"/>
    </row>
    <row r="15" customFormat="false" ht="15.95" hidden="false" customHeight="true" outlineLevel="0" collapsed="false">
      <c r="B15" s="2" t="s">
        <v>21</v>
      </c>
      <c r="D15" s="31"/>
      <c r="E15" s="31"/>
      <c r="F15" s="31"/>
      <c r="G15" s="31"/>
    </row>
    <row r="16" customFormat="false" ht="15.95" hidden="false" customHeight="true" outlineLevel="0" collapsed="false">
      <c r="B16" s="2" t="s">
        <v>22</v>
      </c>
      <c r="D16" s="31"/>
      <c r="E16" s="31"/>
      <c r="F16" s="31"/>
      <c r="G16" s="31"/>
    </row>
  </sheetData>
  <mergeCells count="1">
    <mergeCell ref="B1:G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LibreOffice/5.2.6.2$Windows_X86_64 LibreOffice_project/a3100ed2409ebf1c212f5048fbe377c281438fdc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2019-11-08T14:04:15Z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