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ntoine.gherardi\Desktop\"/>
    </mc:Choice>
  </mc:AlternateContent>
  <xr:revisionPtr revIDLastSave="0" documentId="13_ncr:1_{2B67FBBD-03FE-4D79-B2C0-71986903EF10}" xr6:coauthVersionLast="47" xr6:coauthVersionMax="47" xr10:uidLastSave="{00000000-0000-0000-0000-000000000000}"/>
  <bookViews>
    <workbookView xWindow="-108" yWindow="-108" windowWidth="23256" windowHeight="12456" tabRatio="800" activeTab="2" xr2:uid="{00000000-000D-0000-FFFF-FFFF00000000}"/>
  </bookViews>
  <sheets>
    <sheet name="Précautions_méthodo" sheetId="5" r:id="rId1"/>
    <sheet name="Attrib_ens" sheetId="1" r:id="rId2"/>
    <sheet name="Attrib_ménages_prio" sheetId="8" r:id="rId3"/>
    <sheet name="Attrib_CP" sheetId="7" r:id="rId4"/>
    <sheet name="Attrib_ALS" sheetId="10" r:id="rId5"/>
    <sheet name="Attrib_CT" sheetId="11" r:id="rId6"/>
    <sheet name="Attrib_bailleurs" sheetId="12" r:id="rId7"/>
    <sheet name="Doc_indicateurs" sheetId="13" r:id="rId8"/>
  </sheets>
  <definedNames>
    <definedName name="_xlnm._FilterDatabase" localSheetId="4" hidden="1">Attrib_ALS!$A$6:$T$69</definedName>
    <definedName name="_xlnm._FilterDatabase" localSheetId="6" hidden="1">Attrib_bailleurs!$A$6:$T$70</definedName>
    <definedName name="_xlnm._FilterDatabase" localSheetId="3" hidden="1">Attrib_CP!$A$6:$T$69</definedName>
    <definedName name="_xlnm._FilterDatabase" localSheetId="5" hidden="1">Attrib_CT!$A$6:$T$70</definedName>
    <definedName name="_xlnm._FilterDatabase" localSheetId="1" hidden="1">Attrib_ens!$A$6:$T$70</definedName>
    <definedName name="_xlnm._FilterDatabase" localSheetId="2" hidden="1">Attrib_ménages_prio!$F$6:$M$70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9" i="10" l="1"/>
  <c r="G69" i="10"/>
  <c r="H69" i="10"/>
</calcChain>
</file>

<file path=xl/sharedStrings.xml><?xml version="1.0" encoding="utf-8"?>
<sst xmlns="http://schemas.openxmlformats.org/spreadsheetml/2006/main" count="1771" uniqueCount="232">
  <si>
    <t>CA Étampois Sud-Essonne (CCESE)</t>
  </si>
  <si>
    <t>CC Les Portes Briardes entre Villes et Forêts</t>
  </si>
  <si>
    <t>CC Pays de Nemours</t>
  </si>
  <si>
    <t>CC Gâtinais Val de Loing</t>
  </si>
  <si>
    <t>CC Plaines et Monts de France</t>
  </si>
  <si>
    <t>CC de la Haute Vallée de Chevreuse</t>
  </si>
  <si>
    <t>CC Gally Mauldre</t>
  </si>
  <si>
    <t>CC Vexin Centre</t>
  </si>
  <si>
    <t>CC du Provinois</t>
  </si>
  <si>
    <t>CC Bassée-Montois</t>
  </si>
  <si>
    <t>CA Roissy Pays de France</t>
  </si>
  <si>
    <t>CA Communauté Paris-Saclay</t>
  </si>
  <si>
    <t>CA Plaine Vallée</t>
  </si>
  <si>
    <t>T06 - Plaine Commune</t>
  </si>
  <si>
    <t>T08 - Est Ensemble</t>
  </si>
  <si>
    <t>T10 - Paris Est Marne et Bois</t>
  </si>
  <si>
    <t>CA Paris - Vallée de la Marne</t>
  </si>
  <si>
    <t>T02 - Vallée Sud Grand Paris</t>
  </si>
  <si>
    <t>T03 - Grand Paris Seine Ouest</t>
  </si>
  <si>
    <t>T04 - Paris Ouest La Défense</t>
  </si>
  <si>
    <t>T05 - Boucle Nord de Seine</t>
  </si>
  <si>
    <t>T11 - Grand Paris Sud Est Avenir</t>
  </si>
  <si>
    <t>T12 - Grand-Orly Seine Bièvre</t>
  </si>
  <si>
    <t>T07 - Paris Terres d'Envol</t>
  </si>
  <si>
    <t>CA Val d'Yerres Val de Seine</t>
  </si>
  <si>
    <t>CA Val Parisis</t>
  </si>
  <si>
    <t>CA Saint-Germain Boucles de Seine</t>
  </si>
  <si>
    <t>CA de Saint-Quentin-en-Yvelines</t>
  </si>
  <si>
    <t>T09 - Grand Paris Grand Est</t>
  </si>
  <si>
    <t>CA Grand Paris Sud Seine Essonne Sénart</t>
  </si>
  <si>
    <t>CU Grand Paris Seine et Oise</t>
  </si>
  <si>
    <t>CC Brie des Rivières et Châteaux</t>
  </si>
  <si>
    <t>CC Les Portes de l'Ile de France</t>
  </si>
  <si>
    <t>CA du Pays de Meaux</t>
  </si>
  <si>
    <t>CA du Pays de Fontainebleau</t>
  </si>
  <si>
    <t>CC des Deux Morin</t>
  </si>
  <si>
    <t>CC Val Briard</t>
  </si>
  <si>
    <t>CC Carnelle Pays-De-France</t>
  </si>
  <si>
    <t>CA Rambouillet Territoires</t>
  </si>
  <si>
    <t>CA Coulommiers Pays de Brie</t>
  </si>
  <si>
    <t>T01 - Paris</t>
  </si>
  <si>
    <t>CC Moret Seine et Loing</t>
  </si>
  <si>
    <t>CA Melun Val de Seine</t>
  </si>
  <si>
    <t>CC du Pays de l'Ourcq</t>
  </si>
  <si>
    <t>CC Pays de Montereau</t>
  </si>
  <si>
    <t>CA Val d'Europe Agglomération</t>
  </si>
  <si>
    <t>CA Marne et Gondoire</t>
  </si>
  <si>
    <t>CC l'Orée de la Brie</t>
  </si>
  <si>
    <t>CC Brie Nangissienne</t>
  </si>
  <si>
    <t>CC du Pays Houdanais (C.C.P.H.)</t>
  </si>
  <si>
    <t>CA Versailles Grand Parc (C.A.V.G.P.)</t>
  </si>
  <si>
    <t>CC du Pays de Limours (CCPL)</t>
  </si>
  <si>
    <t>CC des Deux Vallées</t>
  </si>
  <si>
    <t>CC du Val d'Essonne (CCVE)</t>
  </si>
  <si>
    <t>CC Entre Juine et Renarde (CCEJR)</t>
  </si>
  <si>
    <t>CC Le Dourdannais en Hurepoix (CCDH)</t>
  </si>
  <si>
    <t>CA de Cergy-Pontoise</t>
  </si>
  <si>
    <t>CC Sausseron Impressionnistes</t>
  </si>
  <si>
    <t>CC de la Vallée de l'Oise et des Trois Forêts</t>
  </si>
  <si>
    <t>CC du Haut Val d'Oise</t>
  </si>
  <si>
    <t>CC du Vexin-Val de Seine</t>
  </si>
  <si>
    <t>Bailleurs</t>
  </si>
  <si>
    <t>Ile-de-France</t>
  </si>
  <si>
    <t>Source : Infocentre SNE, SYPLO - traitements DRIHL</t>
  </si>
  <si>
    <t>Attention à l'interprétation des petits effectifs</t>
  </si>
  <si>
    <t>Moins de 10 attributions au total pour le désignataire</t>
  </si>
  <si>
    <t>Nombre total d'attributions</t>
  </si>
  <si>
    <t>Ménages reconnus prioritaires (dont ménages reconnus DALO)</t>
  </si>
  <si>
    <t>Ménages prioritaires / total attributions</t>
  </si>
  <si>
    <t>Ménages reconnus DALO</t>
  </si>
  <si>
    <t>Ménages DALO / total attributions</t>
  </si>
  <si>
    <t>Nombre d'attributions hors QPV</t>
  </si>
  <si>
    <t>Ménages du 1er quartile attrib. hors QPV</t>
  </si>
  <si>
    <t>Nombre d'attributions en QPV</t>
  </si>
  <si>
    <t>Ménages &gt; 1er quartile attrib. en QPV</t>
  </si>
  <si>
    <t>Code DEP</t>
  </si>
  <si>
    <t>Département</t>
  </si>
  <si>
    <t>Code EPCI / EPT</t>
  </si>
  <si>
    <t>EPCI / EPT</t>
  </si>
  <si>
    <t>Contingent Préfectoral (25%)</t>
  </si>
  <si>
    <t>Contingent Préfectoral 
Agents de l'Etat (5%)</t>
  </si>
  <si>
    <t>Action Logement</t>
  </si>
  <si>
    <t>Collectivités territoriales</t>
  </si>
  <si>
    <t>Autres désignataires</t>
  </si>
  <si>
    <t>Nombre d'attributions selon le désignataire</t>
  </si>
  <si>
    <t>Essonne</t>
  </si>
  <si>
    <t>Seine-et-Marne</t>
  </si>
  <si>
    <t>Yvelines</t>
  </si>
  <si>
    <t>Val-d'Oise</t>
  </si>
  <si>
    <t>Seine-Saint-Denis</t>
  </si>
  <si>
    <t>Val-de-Marne</t>
  </si>
  <si>
    <t>Hauts-de-Seine</t>
  </si>
  <si>
    <t>Paris</t>
  </si>
  <si>
    <t xml:space="preserve">Nombre total d'attributions </t>
  </si>
  <si>
    <t xml:space="preserve">Ménages reconnus DALO par la commission de médiation (statut renseigné dans le SNE via ComDalo) </t>
  </si>
  <si>
    <t>Au moins 25 % des attributions de logements situés en dehors des QPV (suivis de baux signés) doivent bénéficier à des demandeurs dont les ressources sont inférieures au 1er quartile de revenus ou à des ménages à reloger dans le cadre d’un projet de renouvellement urbain ou d’une opération de requalification de copropriété dégradée (ORCOD). 
Cet objectif s'applique aux EPCI et EPT tenus de mettre en œuvre la réforme des attributions de logements sociaux (loi Egalité et Citoyenneté).</t>
  </si>
  <si>
    <t>Ménages sortant d'hébergement généraliste</t>
  </si>
  <si>
    <t>Ménages sortant d'hébergement généraliste / total attributions</t>
  </si>
  <si>
    <t>Indicateur</t>
  </si>
  <si>
    <t>Description de l'indicateur</t>
  </si>
  <si>
    <t>Commentaires</t>
  </si>
  <si>
    <t>Sources</t>
  </si>
  <si>
    <t xml:space="preserve">
Les ménages sortant d'hébergement généraliste sont comptabilisés à partir des informations saisies dans SYPLO (type d'hébergement : hôtel, hébergement d'urgence, hébergement d'insertion, hébergement de stabilisation, hébergement avec Allocation Logement Temporaire). 
Pour les ménages présents dans SYPLO dont le type d'hébergement n'est pas renseigné, un croisement est effectué avec le SNE (ménages ayant déclaré vivre en structure d'hébergement ou à l'hôtel ou en résidence hôtelière à vocation sociale dans leur demande de logement)</t>
  </si>
  <si>
    <t>Nombre d'attributions pour des ménages sortant d'hébergement généraliste</t>
  </si>
  <si>
    <t>Nombre d'attributions à des ménages reconnus prioritaires / Nombre total d'attributions du désignataire</t>
  </si>
  <si>
    <t>Nombre d'attributions à des ménages reconnus DALO / Nombre total d'attributions du désignataire</t>
  </si>
  <si>
    <t>Oui</t>
  </si>
  <si>
    <t>Non</t>
  </si>
  <si>
    <t>EPCI / EPT soumis aux objectifs de mixité (loi EC)</t>
  </si>
  <si>
    <t>Part de chaque désignataire dans le total des attributions de l'EPCI</t>
  </si>
  <si>
    <t>Ménages prioritaires</t>
  </si>
  <si>
    <t>Total attributions</t>
  </si>
  <si>
    <t>Désignataire</t>
  </si>
  <si>
    <t>Entité ayant désigné le candidat</t>
  </si>
  <si>
    <t>Penser à consulter l'onglet précautions méthodologiques</t>
  </si>
  <si>
    <t>Définitions, mode de calcul et sources : consulter l'onglet Doc_indicateurs</t>
  </si>
  <si>
    <t>Ménages ANRU et ORCOD-IN attrib. hors QPV</t>
  </si>
  <si>
    <t>Total 1er quartile, ANRU et ORCOD-IN attrib. hors QPV (sans doublon)</t>
  </si>
  <si>
    <t>1er quartile, ANRU et ORCOD-IN hors QPV / total attrib. hors QPV</t>
  </si>
  <si>
    <t>Nombre d'attributions réalisées en QPV pour des ménages dont les ressources annuelles sont supérieures au 1er quartile</t>
  </si>
  <si>
    <t>Nombre de ménages relogés dans le cadre d'une opération de renouvellement urbain (portée par l'Agence Nationale pour la Rénovation Urbaine - ANRU) ou dans le cadre d'une Opération de Requalification des Copropriétés Dégradées d'intérêt national (ORCOD-IN)</t>
  </si>
  <si>
    <t>-</t>
  </si>
  <si>
    <t xml:space="preserve">
Le contingent de l’État (hors celui de 5% destiné aux agents  publics) est dédié à 100% au logement des ménages bénéficiant du DALO et aux ménages prioritaires au titre de l’article L. 441-1 du CCH.
Par ailleurs, au moins 25 % des attributions de chaque réservataire (Action Logement, collectivités territoriales et bailleurs pour les logements hors contingent ou repris pour un tour) doivent bénéficier aux ménages reconnus DALO ou, à défaut, aux ménages prioritaires.
</t>
  </si>
  <si>
    <t>Ménages ANRU et ORCOD-IN, attributions hors QPV</t>
  </si>
  <si>
    <t>Nombre d'attributions au profit de ménages sortant d'hébergement généraliste / Nombre total d'attributions</t>
  </si>
  <si>
    <t>CC Cœur d'Yvelines</t>
  </si>
  <si>
    <t>CA Cœur d'Essonne Agglomération</t>
  </si>
  <si>
    <t xml:space="preserve">
Infocentre SNE, Syplo - traitements Drihl/SOEE</t>
  </si>
  <si>
    <t>Infocentre SNE - traitements Drihl/SOEE</t>
  </si>
  <si>
    <t>Attributions à des ménages reconnus prioritaires</t>
  </si>
  <si>
    <t>Les ménages prioritaires sont les ménages reconnus Dalo (statut renseigné dans le SNE via ComDalo) ainsi que les ménages labellisés prioritaires par l’État, les SIAO ou par une commission partenariale (ménages inscrits dans Syplo - Système Priorité Logement - ayant un indice de priorité &gt; 0)</t>
  </si>
  <si>
    <r>
      <t>Ménages du 1</t>
    </r>
    <r>
      <rPr>
        <vertAlign val="superscript"/>
        <sz val="12"/>
        <rFont val="Marianne Light"/>
        <family val="3"/>
      </rPr>
      <t>er</t>
    </r>
    <r>
      <rPr>
        <sz val="12"/>
        <rFont val="Marianne Light"/>
        <family val="3"/>
      </rPr>
      <t xml:space="preserve"> quartile attrib. hors QPV</t>
    </r>
  </si>
  <si>
    <r>
      <t>Nombre de ménages disposant de ressources annuelles  inférieures au 1</t>
    </r>
    <r>
      <rPr>
        <vertAlign val="superscript"/>
        <sz val="12"/>
        <rFont val="Marianne Light"/>
        <family val="3"/>
      </rPr>
      <t>er</t>
    </r>
    <r>
      <rPr>
        <sz val="12"/>
        <rFont val="Marianne Light"/>
        <family val="3"/>
      </rPr>
      <t xml:space="preserve"> quartile  ayant obtenu un logement situé hors QPV</t>
    </r>
  </si>
  <si>
    <t xml:space="preserve">
Infocentre SNE, Syplo, RPLS- traitements Drihl/SOEE</t>
  </si>
  <si>
    <t xml:space="preserve">
Nombre d'attributions réalisées hors QPV pour : 
- des ménages disposant de ressources annuelles inférieures au 1er quartile,
- des ménages relogés dans le cadre d'une opération de renouvellement urbain (portée par l'Agence Nationale pour la Rénovation Urbaine - Anru),
- des ménages relogés dans le cadre d'une Opération de Requalification des Copropriétés Dégradées d'Intérêt National (Orcod-IN)</t>
  </si>
  <si>
    <r>
      <t>Total 1</t>
    </r>
    <r>
      <rPr>
        <vertAlign val="superscript"/>
        <sz val="12"/>
        <rFont val="Marianne Light"/>
        <family val="3"/>
      </rPr>
      <t>er</t>
    </r>
    <r>
      <rPr>
        <sz val="12"/>
        <rFont val="Marianne Light"/>
        <family val="3"/>
      </rPr>
      <t xml:space="preserve"> quartile, ANRU et ORCOD-IN attrib. hors QPV (sans doublon)</t>
    </r>
  </si>
  <si>
    <r>
      <t xml:space="preserve">
Les ménages ayant des ressources inférieures au 1</t>
    </r>
    <r>
      <rPr>
        <vertAlign val="superscript"/>
        <sz val="12"/>
        <rFont val="Marianne Light"/>
        <family val="3"/>
      </rPr>
      <t>er</t>
    </r>
    <r>
      <rPr>
        <sz val="12"/>
        <rFont val="Marianne Light"/>
        <family val="3"/>
      </rPr>
      <t xml:space="preserve"> quartile qui ont été relogés dans le cadre d'une opération ANRU ou ORCOD-IN ne sont comptés qu'une fois.
</t>
    </r>
  </si>
  <si>
    <r>
      <t>1</t>
    </r>
    <r>
      <rPr>
        <vertAlign val="superscript"/>
        <sz val="12"/>
        <rFont val="Marianne Light"/>
        <family val="3"/>
      </rPr>
      <t>er</t>
    </r>
    <r>
      <rPr>
        <sz val="12"/>
        <rFont val="Marianne Light"/>
        <family val="3"/>
      </rPr>
      <t xml:space="preserve"> quartile, ANRU et ORCOD-IN hors QPV / total attrib. hors QPV</t>
    </r>
  </si>
  <si>
    <r>
      <t>Nombre d'attributions réalisées hors QPV pour des ménages du 1</t>
    </r>
    <r>
      <rPr>
        <vertAlign val="superscript"/>
        <sz val="12"/>
        <rFont val="Marianne Light"/>
        <family val="3"/>
      </rPr>
      <t>er</t>
    </r>
    <r>
      <rPr>
        <sz val="12"/>
        <rFont val="Marianne Light"/>
        <family val="3"/>
      </rPr>
      <t xml:space="preserve"> quartile ou relogés ANRU - ORCOD-IN / Nombre d'attributions du désignataire réalisées hors QPV</t>
    </r>
  </si>
  <si>
    <r>
      <t>Ménages &gt; 1</t>
    </r>
    <r>
      <rPr>
        <vertAlign val="superscript"/>
        <sz val="12"/>
        <rFont val="Marianne Light"/>
        <family val="3"/>
      </rPr>
      <t>er</t>
    </r>
    <r>
      <rPr>
        <sz val="12"/>
        <rFont val="Marianne Light"/>
        <family val="3"/>
      </rPr>
      <t xml:space="preserve"> quartile attrib. en QPV</t>
    </r>
  </si>
  <si>
    <r>
      <t>Ménages &gt; 1</t>
    </r>
    <r>
      <rPr>
        <vertAlign val="superscript"/>
        <sz val="12"/>
        <rFont val="Marianne Light"/>
        <family val="3"/>
      </rPr>
      <t>er</t>
    </r>
    <r>
      <rPr>
        <sz val="12"/>
        <rFont val="Marianne Light"/>
        <family val="3"/>
      </rPr>
      <t xml:space="preserve"> quartile attrib. en QPV  / total attrib. en QPV</t>
    </r>
  </si>
  <si>
    <r>
      <t>Nombre d'attributions réalisées en QPV pour des ménages dont les ressources annuelles sont supérieures au 1</t>
    </r>
    <r>
      <rPr>
        <vertAlign val="superscript"/>
        <sz val="12"/>
        <rFont val="Marianne Light"/>
        <family val="3"/>
      </rPr>
      <t>er</t>
    </r>
    <r>
      <rPr>
        <sz val="12"/>
        <rFont val="Marianne Light"/>
        <family val="3"/>
      </rPr>
      <t xml:space="preserve"> quartile / Nombre d'attributions du désignataire  réalisées en QPV</t>
    </r>
  </si>
  <si>
    <r>
      <t>Au moins 50 % des attributions de logements situés en QPV (suivis de baux signés) doivent bénéficier à des demandeurs dont les ressources sont supérieures au 1</t>
    </r>
    <r>
      <rPr>
        <vertAlign val="superscript"/>
        <sz val="12"/>
        <rFont val="Marianne Light"/>
        <family val="3"/>
      </rPr>
      <t xml:space="preserve">er </t>
    </r>
    <r>
      <rPr>
        <sz val="12"/>
        <rFont val="Marianne Light"/>
        <family val="3"/>
      </rPr>
      <t>quartile de revenus.  
Cet objectif s'applique aux EPCI et EPT tenus de mettre en œuvre la réforme des attributions de logements sociaux (loi Egalité et Citoyenneté)</t>
    </r>
  </si>
  <si>
    <t>Attributions à des ménages désignés par l'Etat selon l'EPCI/EPT (Contingent Préfectoral 25%)</t>
  </si>
  <si>
    <t>Attributions à des ménages désignés par Action Logement selon l'EPCI/EPT</t>
  </si>
  <si>
    <t xml:space="preserve">Attributions à des ménages désignés par une collectivité territoriale selon l'EPCI/EPT </t>
  </si>
  <si>
    <t xml:space="preserve">Attributions à des ménages désignés par un bailleur selon l'EPCI/EPT </t>
  </si>
  <si>
    <t>Ménages &gt; 1er quartile attrib. en QPV / total attrib. en QPV</t>
  </si>
  <si>
    <t>Quartier Prioritaire de la politique de la Ville (QPV) - géographie 2024</t>
  </si>
  <si>
    <t>Les ménages concernés par une opération Anru ou Orcod-IN doivent faire l'objet d'une demande de logement "spécifique" dans le SNE. Cette pratique ne semble toutefois pas être appliquée systématiquement. L'effectif des ménages relogés est donc très certainement sous-estimé.</t>
  </si>
  <si>
    <t>Nombre d'attributions selon l'EPCI/EPT et le désignataire - 2025</t>
  </si>
  <si>
    <t>Nombre d'attributions à des ménages reconnus prioritaires selon l'EPCI/EPT et le désignataire - 2025</t>
  </si>
  <si>
    <t>Attributions à des ménages désignés par l'Etat selon l'EPCI/EPT (Contingent Préfectoral 25%) - 2025</t>
  </si>
  <si>
    <t>Attributions à des ménages désignés par Action Logement selon l'EPCI/EPT - 2025</t>
  </si>
  <si>
    <t>Attributions à des ménages désignés par une collectivité territoriale selon l'EPCI/EPT - 2025</t>
  </si>
  <si>
    <t>Attributions à des ménages désignés par un bailleur selon l'EPCI/EPT - 2025</t>
  </si>
  <si>
    <t>Nombre de ménages ayant bénéficié d'une attribution de logement social au cours de l'année 2025</t>
  </si>
  <si>
    <t>Radiation dans le Système National d'Enregistrement (SNE) suite à l'attribution d'un logement (date de radiation comprise entre le 01/01/2025 et le 31/12/2025)</t>
  </si>
  <si>
    <t xml:space="preserve">
Les informations relatives aux ressources des ménages sont déclaratives (formulaire de demande de logement social : ressources du demandeur, du conjoint ou du codemandeur et des personnes fiscalement à leur charge qui vivront dans le logement - montants nets en euros par mois avant impôts sur le revenu)
Pour comparer les niveaux de vie de ménages de taille ou de composition différente, on divise le revenu par un nombre d’unités de consommation (UC) :
• 1 UC pour le premier adulte du ménage,
• 0,5 UC pour les autres personnes de 14 ans ou plus,
• 0,3 UC pour les enfants de moins de 14 ans.
Attributions en 2025 : 1er quartile =   12 000 € annuels par UC</t>
  </si>
  <si>
    <t>Moins de 10 attributions pour le désignataire (au total et/ou QPV et/ou hors QPV)</t>
  </si>
  <si>
    <t xml:space="preserve">
Les informations relatives au désignataire sont issues du champ «type de réservataire désignataire » renseigné par les bailleurs dans le Système National d’Enregistrement (SNE) au moment de la radiation pour attribution. 
Malgré un important travail de vérification et de consolidation de cette information, des erreurs de rattachement peuvent subsister. Ces données doivent être interprétées avec précaution.
Cf. onglet "précautions méthodologiques"
</t>
  </si>
  <si>
    <t>217500016</t>
  </si>
  <si>
    <t>200023125</t>
  </si>
  <si>
    <t>200023240</t>
  </si>
  <si>
    <t>200023919</t>
  </si>
  <si>
    <t>200033090</t>
  </si>
  <si>
    <t>200037133</t>
  </si>
  <si>
    <t>200057958</t>
  </si>
  <si>
    <t>200070779</t>
  </si>
  <si>
    <t>200072130</t>
  </si>
  <si>
    <t>200072346</t>
  </si>
  <si>
    <t>200072544</t>
  </si>
  <si>
    <t>200072874</t>
  </si>
  <si>
    <t>200090504</t>
  </si>
  <si>
    <t>247700032</t>
  </si>
  <si>
    <t>247700057</t>
  </si>
  <si>
    <t>247700065</t>
  </si>
  <si>
    <t>247700107</t>
  </si>
  <si>
    <t>247700339</t>
  </si>
  <si>
    <t>247700594</t>
  </si>
  <si>
    <t>247700644</t>
  </si>
  <si>
    <t>247700701</t>
  </si>
  <si>
    <t>200033173</t>
  </si>
  <si>
    <t>200034130</t>
  </si>
  <si>
    <t>200058519</t>
  </si>
  <si>
    <t>200058782</t>
  </si>
  <si>
    <t>200059889</t>
  </si>
  <si>
    <t>200071074</t>
  </si>
  <si>
    <t>200073344</t>
  </si>
  <si>
    <t>247800550</t>
  </si>
  <si>
    <t>247800584</t>
  </si>
  <si>
    <t>247800618</t>
  </si>
  <si>
    <t>200017846</t>
  </si>
  <si>
    <t>200056232</t>
  </si>
  <si>
    <t>200057859</t>
  </si>
  <si>
    <t>200058477</t>
  </si>
  <si>
    <t>200059228</t>
  </si>
  <si>
    <t>249100074</t>
  </si>
  <si>
    <t>249100157</t>
  </si>
  <si>
    <t>249100546</t>
  </si>
  <si>
    <t>249100553</t>
  </si>
  <si>
    <t>249100595</t>
  </si>
  <si>
    <t>200057966</t>
  </si>
  <si>
    <t>200057974</t>
  </si>
  <si>
    <t>200057982</t>
  </si>
  <si>
    <t>200057990</t>
  </si>
  <si>
    <t>200057867</t>
  </si>
  <si>
    <t>200057875</t>
  </si>
  <si>
    <t>200058097</t>
  </si>
  <si>
    <t>200058790</t>
  </si>
  <si>
    <t>200057941</t>
  </si>
  <si>
    <t>200058006</t>
  </si>
  <si>
    <t>200058014</t>
  </si>
  <si>
    <t>200035970</t>
  </si>
  <si>
    <t>200055655</t>
  </si>
  <si>
    <t>200056380</t>
  </si>
  <si>
    <t>200058485</t>
  </si>
  <si>
    <t>200073013</t>
  </si>
  <si>
    <t>249500109</t>
  </si>
  <si>
    <t>249500430</t>
  </si>
  <si>
    <t>249500455</t>
  </si>
  <si>
    <t>249500489</t>
  </si>
  <si>
    <t>249500513</t>
  </si>
  <si>
    <t>75</t>
  </si>
  <si>
    <t>77</t>
  </si>
  <si>
    <t>78</t>
  </si>
  <si>
    <t>91</t>
  </si>
  <si>
    <t>92</t>
  </si>
  <si>
    <t>93</t>
  </si>
  <si>
    <t>94</t>
  </si>
  <si>
    <t>95</t>
  </si>
  <si>
    <t>200040251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</si>
</sst>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i/>
      <sz val="11"/>
      <color theme="1"/>
      <name val="Calibri"/>
      <family val="2"/>
      <scheme val="minor"/>
    </font>
    <font>
      <b/>
      <sz val="11"/>
      <color theme="1"/>
      <name val="Marianne Light"/>
      <family val="3"/>
    </font>
    <font>
      <sz val="11"/>
      <color theme="1"/>
      <name val="Marianne Light"/>
      <family val="3"/>
    </font>
    <font>
      <b/>
      <sz val="10"/>
      <color rgb="FFFF0000"/>
      <name val="Marianne Light"/>
      <family val="3"/>
    </font>
    <font>
      <i/>
      <sz val="10"/>
      <color theme="1"/>
      <name val="Marianne Light"/>
      <family val="3"/>
    </font>
    <font>
      <b/>
      <sz val="10"/>
      <color theme="1"/>
      <name val="Marianne Light"/>
      <family val="3"/>
    </font>
    <font>
      <sz val="10"/>
      <color theme="1"/>
      <name val="Marianne Light"/>
      <family val="3"/>
    </font>
    <font>
      <sz val="10"/>
      <color indexed="8"/>
      <name val="Marianne Light"/>
      <family val="3"/>
    </font>
    <font>
      <b/>
      <sz val="16"/>
      <color theme="1"/>
      <name val="Marianne Light"/>
      <family val="3"/>
    </font>
    <font>
      <b/>
      <sz val="10"/>
      <color indexed="8"/>
      <name val="Marianne Light"/>
      <family val="3"/>
    </font>
    <font>
      <sz val="12"/>
      <color theme="1"/>
      <name val="Calibri"/>
      <family val="2"/>
      <scheme val="minor"/>
    </font>
    <font>
      <b/>
      <i/>
      <sz val="10"/>
      <color theme="1"/>
      <name val="Marianne Light"/>
      <family val="3"/>
    </font>
    <font>
      <b/>
      <sz val="12"/>
      <color indexed="8"/>
      <name val="Marianne Light"/>
      <family val="3"/>
    </font>
    <font>
      <u/>
      <sz val="11"/>
      <color theme="10"/>
      <name val="Calibri"/>
      <family val="2"/>
      <scheme val="minor"/>
    </font>
    <font>
      <b/>
      <u/>
      <sz val="11"/>
      <color rgb="FFFF0000"/>
      <name val="Marianne"/>
      <family val="3"/>
    </font>
    <font>
      <u/>
      <sz val="11"/>
      <color theme="7"/>
      <name val="Marianne Light"/>
      <family val="3"/>
    </font>
    <font>
      <sz val="11"/>
      <color rgb="FFFF0000"/>
      <name val="Calibri"/>
      <family val="2"/>
      <scheme val="minor"/>
    </font>
    <font>
      <b/>
      <sz val="18"/>
      <color theme="0"/>
      <name val="Marianne Light"/>
      <family val="3"/>
    </font>
    <font>
      <sz val="12"/>
      <name val="Marianne Light"/>
      <family val="3"/>
    </font>
    <font>
      <vertAlign val="superscript"/>
      <sz val="12"/>
      <name val="Marianne Light"/>
      <family val="3"/>
    </font>
    <font>
      <sz val="10"/>
      <name val="Marianne Light"/>
      <family val="3"/>
    </font>
    <font>
      <b/>
      <sz val="10"/>
      <color indexed="8"/>
      <name val="Marianne Light"/>
    </font>
    <font>
      <sz val="8"/>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tint="-0.14996795556505021"/>
        <bgColor indexed="64"/>
      </patternFill>
    </fill>
    <fill>
      <patternFill patternType="solid">
        <fgColor theme="0"/>
        <bgColor indexed="64"/>
      </patternFill>
    </fill>
  </fills>
  <borders count="81">
    <border>
      <left/>
      <right/>
      <top/>
      <bottom/>
      <diagonal/>
    </border>
    <border>
      <left style="thin">
        <color indexed="64"/>
      </left>
      <right style="thin">
        <color indexed="64"/>
      </right>
      <top style="thin">
        <color indexed="64"/>
      </top>
      <bottom/>
      <diagonal/>
    </border>
    <border>
      <left/>
      <right style="thin">
        <color theme="0" tint="-0.499984740745262"/>
      </right>
      <top style="medium">
        <color theme="1" tint="0.499984740745262"/>
      </top>
      <bottom style="thin">
        <color theme="1" tint="0.499984740745262"/>
      </bottom>
      <diagonal/>
    </border>
    <border>
      <left/>
      <right/>
      <top style="medium">
        <color theme="1" tint="0.499984740745262"/>
      </top>
      <bottom style="medium">
        <color theme="1" tint="0.499984740745262"/>
      </bottom>
      <diagonal/>
    </border>
    <border>
      <left/>
      <right style="thin">
        <color theme="0"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style="medium">
        <color theme="1" tint="0.499984740745262"/>
      </left>
      <right style="thin">
        <color theme="0" tint="-0.499984740745262"/>
      </right>
      <top style="medium">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medium">
        <color theme="1" tint="0.499984740745262"/>
      </right>
      <top style="medium">
        <color theme="1" tint="0.499984740745262"/>
      </top>
      <bottom style="medium">
        <color theme="1" tint="0.499984740745262"/>
      </bottom>
      <diagonal/>
    </border>
    <border>
      <left/>
      <right style="medium">
        <color theme="1" tint="0.499984740745262"/>
      </right>
      <top style="medium">
        <color theme="1" tint="0.499984740745262"/>
      </top>
      <bottom style="thin">
        <color theme="1" tint="0.499984740745262"/>
      </bottom>
      <diagonal/>
    </border>
    <border>
      <left style="medium">
        <color theme="1" tint="0.499984740745262"/>
      </left>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0" tint="-0.499984740745262"/>
      </right>
      <top style="medium">
        <color theme="1" tint="0.499984740745262"/>
      </top>
      <bottom style="medium">
        <color theme="1"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34998626667073579"/>
      </left>
      <right style="thin">
        <color indexed="64"/>
      </right>
      <top style="medium">
        <color theme="0" tint="-0.34998626667073579"/>
      </top>
      <bottom style="medium">
        <color theme="0" tint="-0.34998626667073579"/>
      </bottom>
      <diagonal/>
    </border>
    <border>
      <left style="thin">
        <color indexed="64"/>
      </left>
      <right style="thin">
        <color indexed="64"/>
      </right>
      <top style="medium">
        <color theme="0" tint="-0.34998626667073579"/>
      </top>
      <bottom style="medium">
        <color theme="0" tint="-0.34998626667073579"/>
      </bottom>
      <diagonal/>
    </border>
    <border>
      <left style="thin">
        <color indexed="64"/>
      </left>
      <right/>
      <top style="medium">
        <color theme="0" tint="-0.34998626667073579"/>
      </top>
      <bottom style="medium">
        <color theme="0" tint="-0.34998626667073579"/>
      </bottom>
      <diagonal/>
    </border>
    <border>
      <left style="medium">
        <color theme="1" tint="0.499984740745262"/>
      </left>
      <right style="thin">
        <color theme="0" tint="-0.499984740745262"/>
      </right>
      <top style="medium">
        <color theme="1" tint="0.499984740745262"/>
      </top>
      <bottom style="medium">
        <color theme="0" tint="-0.34998626667073579"/>
      </bottom>
      <diagonal/>
    </border>
    <border>
      <left/>
      <right style="thin">
        <color theme="0" tint="-0.499984740745262"/>
      </right>
      <top style="medium">
        <color theme="1" tint="0.499984740745262"/>
      </top>
      <bottom style="medium">
        <color theme="0" tint="-0.34998626667073579"/>
      </bottom>
      <diagonal/>
    </border>
    <border>
      <left/>
      <right style="medium">
        <color theme="1" tint="0.499984740745262"/>
      </right>
      <top style="medium">
        <color theme="1" tint="0.499984740745262"/>
      </top>
      <bottom style="medium">
        <color theme="0" tint="-0.34998626667073579"/>
      </bottom>
      <diagonal/>
    </border>
    <border>
      <left style="medium">
        <color theme="1" tint="0.499984740745262"/>
      </left>
      <right style="thin">
        <color theme="1" tint="0.499984740745262"/>
      </right>
      <top style="medium">
        <color theme="1" tint="0.499984740745262"/>
      </top>
      <bottom style="medium">
        <color theme="0" tint="-0.34998626667073579"/>
      </bottom>
      <diagonal/>
    </border>
    <border>
      <left style="thin">
        <color theme="1" tint="0.499984740745262"/>
      </left>
      <right style="medium">
        <color theme="1" tint="0.499984740745262"/>
      </right>
      <top style="medium">
        <color theme="1" tint="0.499984740745262"/>
      </top>
      <bottom style="medium">
        <color theme="0" tint="-0.34998626667073579"/>
      </bottom>
      <diagonal/>
    </border>
    <border>
      <left style="medium">
        <color theme="1" tint="0.499984740745262"/>
      </left>
      <right style="thin">
        <color theme="0" tint="-0.499984740745262"/>
      </right>
      <top/>
      <bottom style="thin">
        <color theme="1" tint="0.499984740745262"/>
      </bottom>
      <diagonal/>
    </border>
    <border>
      <left/>
      <right style="thin">
        <color theme="0" tint="-0.499984740745262"/>
      </right>
      <top/>
      <bottom style="thin">
        <color theme="1" tint="0.499984740745262"/>
      </bottom>
      <diagonal/>
    </border>
    <border>
      <left/>
      <right style="medium">
        <color theme="1" tint="0.499984740745262"/>
      </right>
      <top/>
      <bottom style="thin">
        <color theme="1"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medium">
        <color theme="1" tint="0.499984740745262"/>
      </bottom>
      <diagonal/>
    </border>
    <border>
      <left style="medium">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medium">
        <color theme="0" tint="-0.34998626667073579"/>
      </left>
      <right style="thin">
        <color theme="0" tint="-0.499984740745262"/>
      </right>
      <top style="medium">
        <color theme="0" tint="-0.34998626667073579"/>
      </top>
      <bottom style="thin">
        <color theme="0" tint="-0.499984740745262"/>
      </bottom>
      <diagonal/>
    </border>
    <border>
      <left style="thin">
        <color theme="0" tint="-0.499984740745262"/>
      </left>
      <right style="thin">
        <color theme="0" tint="-0.499984740745262"/>
      </right>
      <top style="medium">
        <color theme="0" tint="-0.34998626667073579"/>
      </top>
      <bottom style="thin">
        <color theme="0" tint="-0.499984740745262"/>
      </bottom>
      <diagonal/>
    </border>
    <border>
      <left style="thin">
        <color theme="0" tint="-0.499984740745262"/>
      </left>
      <right/>
      <top style="medium">
        <color theme="0" tint="-0.34998626667073579"/>
      </top>
      <bottom style="thin">
        <color theme="0" tint="-0.499984740745262"/>
      </bottom>
      <diagonal/>
    </border>
    <border>
      <left style="medium">
        <color theme="0" tint="-0.34998626667073579"/>
      </left>
      <right style="thin">
        <color theme="0" tint="-0.499984740745262"/>
      </right>
      <top style="thin">
        <color theme="0" tint="-0.499984740745262"/>
      </top>
      <bottom style="thin">
        <color theme="0" tint="-0.499984740745262"/>
      </bottom>
      <diagonal/>
    </border>
    <border>
      <left style="medium">
        <color theme="0" tint="-0.34998626667073579"/>
      </left>
      <right style="thin">
        <color theme="0" tint="-0.499984740745262"/>
      </right>
      <top style="thin">
        <color theme="0" tint="-0.499984740745262"/>
      </top>
      <bottom/>
      <diagonal/>
    </border>
    <border>
      <left style="medium">
        <color theme="0" tint="-0.34998626667073579"/>
      </left>
      <right style="thin">
        <color theme="0" tint="-0.499984740745262"/>
      </right>
      <top style="medium">
        <color theme="1" tint="0.499984740745262"/>
      </top>
      <bottom style="medium">
        <color theme="0" tint="-0.34998626667073579"/>
      </bottom>
      <diagonal/>
    </border>
    <border>
      <left/>
      <right/>
      <top style="medium">
        <color theme="1" tint="0.499984740745262"/>
      </top>
      <bottom style="medium">
        <color theme="0" tint="-0.34998626667073579"/>
      </bottom>
      <diagonal/>
    </border>
    <border>
      <left/>
      <right style="medium">
        <color theme="0" tint="-0.34998626667073579"/>
      </right>
      <top style="medium">
        <color theme="1" tint="0.499984740745262"/>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1" tint="0.499984740745262"/>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medium">
        <color theme="1" tint="0.499984740745262"/>
      </right>
      <top style="medium">
        <color theme="0" tint="-0.34998626667073579"/>
      </top>
      <bottom style="medium">
        <color theme="0" tint="-0.34998626667073579"/>
      </bottom>
      <diagonal/>
    </border>
    <border>
      <left style="thin">
        <color theme="1" tint="0.499984740745262"/>
      </left>
      <right style="thin">
        <color theme="0" tint="-0.34998626667073579"/>
      </right>
      <top style="thin">
        <color theme="0" tint="-0.34998626667073579"/>
      </top>
      <bottom style="thin">
        <color theme="0" tint="-0.34998626667073579"/>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style="medium">
        <color theme="1" tint="0.499984740745262"/>
      </left>
      <right style="thin">
        <color theme="0" tint="-0.499984740745262"/>
      </right>
      <top style="medium">
        <color theme="1" tint="0.499984740745262"/>
      </top>
      <bottom/>
      <diagonal/>
    </border>
    <border>
      <left/>
      <right style="thin">
        <color theme="0" tint="-0.499984740745262"/>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style="medium">
        <color theme="1" tint="0.499984740745262"/>
      </top>
      <bottom style="thin">
        <color theme="1" tint="0.499984740745262"/>
      </bottom>
      <diagonal/>
    </border>
    <border>
      <left style="thin">
        <color theme="1" tint="0.499984740745262"/>
      </left>
      <right/>
      <top style="medium">
        <color theme="1" tint="0.499984740745262"/>
      </top>
      <bottom style="thin">
        <color theme="1" tint="0.499984740745262"/>
      </bottom>
      <diagonal/>
    </border>
    <border>
      <left style="thin">
        <color theme="1" tint="0.499984740745262"/>
      </left>
      <right style="thin">
        <color theme="0" tint="-0.34998626667073579"/>
      </right>
      <top style="medium">
        <color theme="1" tint="0.499984740745262"/>
      </top>
      <bottom style="thin">
        <color theme="0" tint="-0.34998626667073579"/>
      </bottom>
      <diagonal/>
    </border>
    <border>
      <left style="thin">
        <color theme="0" tint="-0.34998626667073579"/>
      </left>
      <right style="medium">
        <color theme="1" tint="0.499984740745262"/>
      </right>
      <top style="medium">
        <color theme="1" tint="0.499984740745262"/>
      </top>
      <bottom style="thin">
        <color theme="0" tint="-0.34998626667073579"/>
      </bottom>
      <diagonal/>
    </border>
    <border>
      <left style="thin">
        <color theme="0" tint="-0.34998626667073579"/>
      </left>
      <right style="medium">
        <color theme="1" tint="0.499984740745262"/>
      </right>
      <top style="thin">
        <color theme="0" tint="-0.34998626667073579"/>
      </top>
      <bottom style="thin">
        <color theme="0" tint="-0.34998626667073579"/>
      </bottom>
      <diagonal/>
    </border>
    <border>
      <left style="medium">
        <color theme="1" tint="0.499984740745262"/>
      </left>
      <right style="thin">
        <color theme="0" tint="-0.34998626667073579"/>
      </right>
      <top style="medium">
        <color theme="1" tint="0.499984740745262"/>
      </top>
      <bottom style="thin">
        <color theme="0" tint="-0.34998626667073579"/>
      </bottom>
      <diagonal/>
    </border>
    <border>
      <left style="thin">
        <color theme="0" tint="-0.34998626667073579"/>
      </left>
      <right style="thin">
        <color theme="0" tint="-0.34998626667073579"/>
      </right>
      <top style="medium">
        <color theme="1" tint="0.499984740745262"/>
      </top>
      <bottom style="thin">
        <color theme="0" tint="-0.34998626667073579"/>
      </bottom>
      <diagonal/>
    </border>
    <border>
      <left style="medium">
        <color theme="1" tint="0.499984740745262"/>
      </left>
      <right style="thin">
        <color theme="0" tint="-0.34998626667073579"/>
      </right>
      <top style="thin">
        <color theme="0" tint="-0.34998626667073579"/>
      </top>
      <bottom style="thin">
        <color theme="0" tint="-0.34998626667073579"/>
      </bottom>
      <diagonal/>
    </border>
    <border>
      <left/>
      <right style="thin">
        <color theme="0" tint="-0.34998626667073579"/>
      </right>
      <top style="medium">
        <color theme="1" tint="0.499984740745262"/>
      </top>
      <bottom style="thin">
        <color theme="0" tint="-0.34998626667073579"/>
      </bottom>
      <diagonal/>
    </border>
  </borders>
  <cellStyleXfs count="5">
    <xf numFmtId="0" fontId="0" fillId="0" borderId="0"/>
    <xf numFmtId="9" fontId="1" fillId="0" borderId="0" applyFont="0" applyFill="0" applyBorder="0" applyAlignment="0" applyProtection="0"/>
    <xf numFmtId="0" fontId="12" fillId="0" borderId="0"/>
    <xf numFmtId="0" fontId="15" fillId="0" borderId="0" applyNumberFormat="0" applyFill="0" applyBorder="0" applyAlignment="0" applyProtection="0"/>
    <xf numFmtId="0" fontId="12" fillId="0" borderId="0"/>
  </cellStyleXfs>
  <cellXfs count="215">
    <xf numFmtId="0" fontId="0" fillId="0" borderId="0" xfId="0"/>
    <xf numFmtId="0" fontId="2" fillId="0" borderId="0" xfId="0" applyFont="1"/>
    <xf numFmtId="0" fontId="3" fillId="0" borderId="0" xfId="0" applyFont="1" applyAlignment="1">
      <alignment vertical="center"/>
    </xf>
    <xf numFmtId="0" fontId="4" fillId="0" borderId="0" xfId="0" applyFont="1"/>
    <xf numFmtId="11" fontId="4" fillId="0" borderId="0" xfId="0" applyNumberFormat="1" applyFont="1"/>
    <xf numFmtId="0" fontId="5" fillId="0" borderId="0" xfId="0" applyFont="1" applyAlignment="1">
      <alignment vertical="center" wrapText="1"/>
    </xf>
    <xf numFmtId="0" fontId="6" fillId="0" borderId="0" xfId="0" applyNumberFormat="1" applyFont="1"/>
    <xf numFmtId="0" fontId="6" fillId="0" borderId="0" xfId="0" applyFont="1" applyFill="1" applyAlignment="1">
      <alignment wrapText="1"/>
    </xf>
    <xf numFmtId="0" fontId="6" fillId="2" borderId="0" xfId="0" applyFont="1" applyFill="1" applyAlignment="1">
      <alignment wrapText="1"/>
    </xf>
    <xf numFmtId="0" fontId="8" fillId="2" borderId="0" xfId="0" applyFont="1" applyFill="1" applyAlignment="1">
      <alignment horizontal="left"/>
    </xf>
    <xf numFmtId="0" fontId="10" fillId="0" borderId="0" xfId="0" applyFont="1" applyAlignment="1">
      <alignment vertical="center"/>
    </xf>
    <xf numFmtId="0" fontId="9" fillId="4" borderId="2" xfId="0" applyFont="1" applyFill="1" applyBorder="1" applyAlignment="1">
      <alignment horizontal="center" vertical="center" wrapText="1"/>
    </xf>
    <xf numFmtId="0" fontId="8" fillId="0" borderId="0" xfId="0" applyFont="1" applyFill="1" applyAlignment="1">
      <alignment horizontal="left"/>
    </xf>
    <xf numFmtId="0" fontId="4" fillId="2" borderId="0" xfId="0" applyFont="1" applyFill="1"/>
    <xf numFmtId="0" fontId="9" fillId="4" borderId="6" xfId="0" applyFont="1" applyFill="1" applyBorder="1" applyAlignment="1">
      <alignment horizontal="center" vertical="center" wrapText="1"/>
    </xf>
    <xf numFmtId="0" fontId="4" fillId="0" borderId="0" xfId="0" applyFont="1" applyFill="1"/>
    <xf numFmtId="0" fontId="5" fillId="0" borderId="0" xfId="0" applyFont="1" applyFill="1" applyBorder="1" applyAlignment="1">
      <alignment vertical="center" wrapText="1"/>
    </xf>
    <xf numFmtId="0" fontId="6" fillId="0" borderId="0" xfId="0" applyFont="1" applyFill="1" applyBorder="1" applyAlignment="1">
      <alignment vertical="center"/>
    </xf>
    <xf numFmtId="0" fontId="11"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3" fontId="8" fillId="0" borderId="0" xfId="0" applyNumberFormat="1" applyFont="1" applyFill="1" applyBorder="1"/>
    <xf numFmtId="3" fontId="7" fillId="0" borderId="0" xfId="0" applyNumberFormat="1" applyFont="1" applyFill="1" applyBorder="1"/>
    <xf numFmtId="0" fontId="4" fillId="0" borderId="0" xfId="0" applyFont="1" applyFill="1" applyBorder="1"/>
    <xf numFmtId="0" fontId="9" fillId="0" borderId="7" xfId="0" applyFont="1" applyBorder="1"/>
    <xf numFmtId="0" fontId="9" fillId="0" borderId="8" xfId="0" applyFont="1" applyBorder="1"/>
    <xf numFmtId="0" fontId="9" fillId="0" borderId="9" xfId="0" applyFont="1" applyBorder="1"/>
    <xf numFmtId="0" fontId="9" fillId="0" borderId="10" xfId="0" applyFont="1" applyBorder="1"/>
    <xf numFmtId="0" fontId="9" fillId="0" borderId="14" xfId="0" applyFont="1" applyBorder="1"/>
    <xf numFmtId="0" fontId="9" fillId="0" borderId="15" xfId="0" applyFont="1" applyBorder="1"/>
    <xf numFmtId="0" fontId="9" fillId="4" borderId="17"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1" fillId="4" borderId="3" xfId="0" applyFont="1" applyFill="1" applyBorder="1" applyAlignment="1">
      <alignment horizontal="left" vertical="center" wrapText="1"/>
    </xf>
    <xf numFmtId="0" fontId="6" fillId="0" borderId="0" xfId="0" applyNumberFormat="1" applyFont="1" applyFill="1"/>
    <xf numFmtId="0" fontId="13" fillId="0" borderId="0" xfId="0" applyFont="1" applyAlignment="1">
      <alignment vertical="center"/>
    </xf>
    <xf numFmtId="0" fontId="3" fillId="0" borderId="0" xfId="0" applyFont="1"/>
    <xf numFmtId="0" fontId="9" fillId="0" borderId="23" xfId="0" applyFont="1" applyBorder="1"/>
    <xf numFmtId="0" fontId="6" fillId="0" borderId="0" xfId="0" applyNumberFormat="1" applyFont="1" applyBorder="1"/>
    <xf numFmtId="0" fontId="4" fillId="0" borderId="0" xfId="0" applyFont="1" applyBorder="1"/>
    <xf numFmtId="0" fontId="13" fillId="0" borderId="0" xfId="0" applyFont="1" applyFill="1" applyAlignment="1">
      <alignment vertical="center"/>
    </xf>
    <xf numFmtId="0" fontId="3" fillId="0" borderId="0" xfId="0" applyFont="1" applyFill="1"/>
    <xf numFmtId="0" fontId="16" fillId="0" borderId="0" xfId="3" applyFont="1" applyFill="1" applyAlignment="1">
      <alignment horizontal="left"/>
    </xf>
    <xf numFmtId="11" fontId="17" fillId="0" borderId="0" xfId="3" applyNumberFormat="1" applyFont="1" applyAlignment="1">
      <alignment vertical="center"/>
    </xf>
    <xf numFmtId="0" fontId="9" fillId="0" borderId="26" xfId="0" applyFont="1" applyBorder="1"/>
    <xf numFmtId="0" fontId="9" fillId="0" borderId="27" xfId="0" applyFont="1" applyBorder="1"/>
    <xf numFmtId="0" fontId="9" fillId="0" borderId="24" xfId="0" applyFont="1" applyBorder="1"/>
    <xf numFmtId="0" fontId="9" fillId="3" borderId="28" xfId="0" applyFont="1" applyFill="1" applyBorder="1" applyAlignment="1">
      <alignment vertical="center" wrapText="1"/>
    </xf>
    <xf numFmtId="0" fontId="9" fillId="3" borderId="29" xfId="0" applyFont="1" applyFill="1" applyBorder="1" applyAlignment="1">
      <alignment vertical="center" wrapText="1"/>
    </xf>
    <xf numFmtId="0" fontId="9" fillId="3" borderId="30" xfId="0" applyFont="1" applyFill="1" applyBorder="1" applyAlignment="1">
      <alignment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11" fillId="4" borderId="33"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18" fillId="0" borderId="0" xfId="0" applyFont="1"/>
    <xf numFmtId="3" fontId="11" fillId="0" borderId="19" xfId="0" applyNumberFormat="1" applyFont="1" applyFill="1" applyBorder="1" applyAlignment="1">
      <alignment horizontal="right" vertical="center"/>
    </xf>
    <xf numFmtId="3" fontId="4" fillId="0" borderId="0" xfId="0" applyNumberFormat="1" applyFont="1" applyFill="1"/>
    <xf numFmtId="3" fontId="11" fillId="4" borderId="22" xfId="0" applyNumberFormat="1" applyFont="1" applyFill="1" applyBorder="1" applyAlignment="1">
      <alignment vertical="center" wrapText="1"/>
    </xf>
    <xf numFmtId="164" fontId="11" fillId="4" borderId="22" xfId="1" applyNumberFormat="1" applyFont="1" applyFill="1" applyBorder="1" applyAlignment="1">
      <alignment vertical="center" wrapText="1"/>
    </xf>
    <xf numFmtId="3" fontId="9" fillId="2" borderId="12" xfId="0" applyNumberFormat="1" applyFont="1" applyFill="1" applyBorder="1" applyAlignment="1">
      <alignment horizontal="right" vertical="center"/>
    </xf>
    <xf numFmtId="3" fontId="9" fillId="2" borderId="11" xfId="0" applyNumberFormat="1" applyFont="1" applyFill="1" applyBorder="1" applyAlignment="1">
      <alignment horizontal="right" vertical="center"/>
    </xf>
    <xf numFmtId="164" fontId="9" fillId="2" borderId="12" xfId="1" applyNumberFormat="1" applyFont="1" applyFill="1" applyBorder="1" applyAlignment="1">
      <alignment horizontal="right" vertical="center"/>
    </xf>
    <xf numFmtId="164" fontId="9" fillId="2" borderId="11" xfId="1" applyNumberFormat="1" applyFont="1" applyFill="1" applyBorder="1" applyAlignment="1">
      <alignment horizontal="right" vertical="center"/>
    </xf>
    <xf numFmtId="164" fontId="9" fillId="2" borderId="21" xfId="1" applyNumberFormat="1" applyFont="1" applyFill="1" applyBorder="1" applyAlignment="1">
      <alignment horizontal="right" vertical="center"/>
    </xf>
    <xf numFmtId="164" fontId="11" fillId="4" borderId="13" xfId="1" applyNumberFormat="1" applyFont="1" applyFill="1" applyBorder="1" applyAlignment="1">
      <alignment vertical="center" wrapText="1"/>
    </xf>
    <xf numFmtId="3" fontId="9" fillId="2" borderId="20" xfId="0" applyNumberFormat="1" applyFont="1" applyFill="1" applyBorder="1" applyAlignment="1">
      <alignment vertical="center"/>
    </xf>
    <xf numFmtId="3" fontId="9" fillId="2" borderId="12" xfId="0" applyNumberFormat="1" applyFont="1" applyFill="1" applyBorder="1" applyAlignment="1">
      <alignment vertical="center"/>
    </xf>
    <xf numFmtId="3" fontId="9" fillId="2" borderId="11" xfId="0" applyNumberFormat="1" applyFont="1" applyFill="1" applyBorder="1" applyAlignment="1">
      <alignment vertical="center"/>
    </xf>
    <xf numFmtId="3" fontId="9" fillId="2" borderId="18" xfId="0" applyNumberFormat="1" applyFont="1" applyFill="1" applyBorder="1" applyAlignment="1">
      <alignment vertical="center"/>
    </xf>
    <xf numFmtId="0" fontId="9" fillId="0" borderId="9" xfId="0" applyFont="1" applyFill="1" applyBorder="1"/>
    <xf numFmtId="0" fontId="9" fillId="0" borderId="7" xfId="0" applyFont="1" applyFill="1" applyBorder="1"/>
    <xf numFmtId="0" fontId="9" fillId="0" borderId="23" xfId="0" applyFont="1" applyFill="1" applyBorder="1"/>
    <xf numFmtId="3" fontId="9" fillId="2" borderId="20" xfId="0" quotePrefix="1" applyNumberFormat="1" applyFont="1" applyFill="1" applyBorder="1" applyAlignment="1">
      <alignment horizontal="right" vertical="center"/>
    </xf>
    <xf numFmtId="3" fontId="9" fillId="2" borderId="20" xfId="0" applyNumberFormat="1" applyFont="1" applyFill="1" applyBorder="1" applyAlignment="1">
      <alignment horizontal="right" vertical="center"/>
    </xf>
    <xf numFmtId="0" fontId="18" fillId="0" borderId="0" xfId="0" applyFont="1" applyAlignment="1">
      <alignment wrapText="1"/>
    </xf>
    <xf numFmtId="0" fontId="9" fillId="4" borderId="3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9" fillId="0" borderId="45" xfId="0" applyFont="1" applyBorder="1"/>
    <xf numFmtId="0" fontId="9" fillId="0" borderId="46" xfId="0" applyFont="1" applyBorder="1"/>
    <xf numFmtId="0" fontId="9" fillId="0" borderId="47" xfId="0" applyFont="1" applyBorder="1"/>
    <xf numFmtId="0" fontId="9" fillId="0" borderId="48" xfId="0" applyFont="1" applyBorder="1"/>
    <xf numFmtId="0" fontId="9" fillId="0" borderId="49" xfId="0" applyFont="1" applyBorder="1"/>
    <xf numFmtId="0" fontId="9" fillId="4" borderId="50" xfId="0" applyFont="1" applyFill="1" applyBorder="1" applyAlignment="1">
      <alignment horizontal="center" vertical="center" wrapText="1"/>
    </xf>
    <xf numFmtId="0" fontId="11" fillId="4" borderId="51" xfId="0" applyFont="1" applyFill="1" applyBorder="1" applyAlignment="1">
      <alignment horizontal="left" vertical="center" wrapText="1"/>
    </xf>
    <xf numFmtId="0" fontId="11" fillId="4" borderId="52" xfId="0" applyFont="1" applyFill="1" applyBorder="1" applyAlignment="1">
      <alignment horizontal="left" vertical="center" wrapText="1"/>
    </xf>
    <xf numFmtId="3" fontId="11" fillId="4" borderId="56" xfId="0" applyNumberFormat="1" applyFont="1" applyFill="1" applyBorder="1" applyAlignment="1">
      <alignment vertical="center" wrapText="1"/>
    </xf>
    <xf numFmtId="3" fontId="9" fillId="2" borderId="59" xfId="0" applyNumberFormat="1" applyFont="1" applyFill="1" applyBorder="1" applyAlignment="1">
      <alignment horizontal="right" vertical="center"/>
    </xf>
    <xf numFmtId="0" fontId="9" fillId="0" borderId="58" xfId="0" applyFont="1" applyBorder="1"/>
    <xf numFmtId="0" fontId="9" fillId="0" borderId="59" xfId="0" applyFont="1" applyBorder="1"/>
    <xf numFmtId="0" fontId="9" fillId="0" borderId="60" xfId="0" applyFont="1" applyBorder="1"/>
    <xf numFmtId="0" fontId="9" fillId="3" borderId="61" xfId="0" applyFont="1" applyFill="1" applyBorder="1" applyAlignment="1">
      <alignment vertical="center" wrapText="1"/>
    </xf>
    <xf numFmtId="0" fontId="9" fillId="3" borderId="62" xfId="0" applyFont="1" applyFill="1" applyBorder="1" applyAlignment="1">
      <alignment vertical="center" wrapText="1"/>
    </xf>
    <xf numFmtId="0" fontId="9" fillId="3" borderId="63" xfId="0" applyFont="1" applyFill="1" applyBorder="1" applyAlignment="1">
      <alignment vertical="center" wrapText="1"/>
    </xf>
    <xf numFmtId="3" fontId="11" fillId="4" borderId="65" xfId="0" applyNumberFormat="1" applyFont="1" applyFill="1" applyBorder="1" applyAlignment="1">
      <alignment vertical="center" wrapText="1"/>
    </xf>
    <xf numFmtId="3" fontId="11" fillId="4" borderId="66" xfId="0" applyNumberFormat="1" applyFont="1" applyFill="1" applyBorder="1" applyAlignment="1">
      <alignment vertical="center" wrapText="1"/>
    </xf>
    <xf numFmtId="164" fontId="11" fillId="4" borderId="66" xfId="1" applyNumberFormat="1" applyFont="1" applyFill="1" applyBorder="1" applyAlignment="1">
      <alignment vertical="center" wrapText="1"/>
    </xf>
    <xf numFmtId="164" fontId="11" fillId="4" borderId="67" xfId="1" applyNumberFormat="1" applyFont="1" applyFill="1" applyBorder="1" applyAlignment="1">
      <alignment vertical="center" wrapText="1"/>
    </xf>
    <xf numFmtId="3" fontId="11" fillId="4" borderId="68" xfId="0" applyNumberFormat="1" applyFont="1" applyFill="1" applyBorder="1" applyAlignment="1">
      <alignment vertical="center" wrapText="1"/>
    </xf>
    <xf numFmtId="0" fontId="9" fillId="4" borderId="69" xfId="0" applyFont="1" applyFill="1" applyBorder="1" applyAlignment="1">
      <alignment horizontal="center" vertical="center" wrapText="1"/>
    </xf>
    <xf numFmtId="0" fontId="9" fillId="4" borderId="70" xfId="0" applyFont="1" applyFill="1" applyBorder="1" applyAlignment="1">
      <alignment horizontal="center" vertical="center" wrapText="1"/>
    </xf>
    <xf numFmtId="0" fontId="9" fillId="4" borderId="71" xfId="0" applyFont="1" applyFill="1" applyBorder="1" applyAlignment="1">
      <alignment horizontal="center" vertical="center" wrapText="1"/>
    </xf>
    <xf numFmtId="164" fontId="11" fillId="4" borderId="67" xfId="1" applyNumberFormat="1" applyFont="1" applyFill="1" applyBorder="1" applyAlignment="1">
      <alignment horizontal="right" vertical="center" wrapText="1"/>
    </xf>
    <xf numFmtId="0" fontId="19" fillId="5" borderId="23" xfId="2" applyFont="1" applyFill="1" applyBorder="1" applyAlignment="1">
      <alignment horizontal="left" vertical="center" wrapText="1"/>
    </xf>
    <xf numFmtId="3" fontId="20" fillId="0" borderId="23" xfId="2" applyNumberFormat="1" applyFont="1" applyFill="1" applyBorder="1" applyAlignment="1">
      <alignment vertical="center" wrapText="1"/>
    </xf>
    <xf numFmtId="3" fontId="20" fillId="0" borderId="23" xfId="4" applyNumberFormat="1" applyFont="1" applyBorder="1" applyAlignment="1">
      <alignment vertical="center" wrapText="1"/>
    </xf>
    <xf numFmtId="0" fontId="20" fillId="0" borderId="23" xfId="2" applyFont="1" applyFill="1" applyBorder="1" applyAlignment="1">
      <alignment vertical="top" wrapText="1"/>
    </xf>
    <xf numFmtId="3" fontId="20" fillId="0" borderId="23" xfId="2" applyNumberFormat="1" applyFont="1" applyFill="1" applyBorder="1" applyAlignment="1">
      <alignment vertical="top" wrapText="1"/>
    </xf>
    <xf numFmtId="3" fontId="20" fillId="0" borderId="25" xfId="2" applyNumberFormat="1" applyFont="1" applyFill="1" applyBorder="1" applyAlignment="1">
      <alignment vertical="center" wrapText="1"/>
    </xf>
    <xf numFmtId="0" fontId="20" fillId="0" borderId="24" xfId="2" applyNumberFormat="1" applyFont="1" applyFill="1" applyBorder="1" applyAlignment="1">
      <alignment vertical="top" wrapText="1"/>
    </xf>
    <xf numFmtId="0" fontId="8" fillId="2" borderId="0" xfId="0" applyFont="1" applyFill="1" applyAlignment="1">
      <alignment vertical="center"/>
    </xf>
    <xf numFmtId="0" fontId="8" fillId="6" borderId="0" xfId="0" applyFont="1" applyFill="1" applyAlignment="1">
      <alignment vertical="center"/>
    </xf>
    <xf numFmtId="3" fontId="22" fillId="2" borderId="20" xfId="0" applyNumberFormat="1" applyFont="1" applyFill="1" applyBorder="1" applyAlignment="1">
      <alignment horizontal="right" vertical="center"/>
    </xf>
    <xf numFmtId="3" fontId="11" fillId="4" borderId="13" xfId="0" applyNumberFormat="1" applyFont="1" applyFill="1" applyBorder="1" applyAlignment="1">
      <alignment vertical="center" wrapText="1"/>
    </xf>
    <xf numFmtId="3" fontId="11" fillId="4" borderId="3" xfId="0" applyNumberFormat="1" applyFont="1" applyFill="1" applyBorder="1" applyAlignment="1">
      <alignment horizontal="right" vertical="center" wrapText="1"/>
    </xf>
    <xf numFmtId="164" fontId="9" fillId="2" borderId="12" xfId="1" quotePrefix="1" applyNumberFormat="1" applyFont="1" applyFill="1" applyBorder="1" applyAlignment="1">
      <alignment horizontal="right" vertical="center"/>
    </xf>
    <xf numFmtId="3" fontId="9" fillId="2" borderId="54" xfId="0" applyNumberFormat="1" applyFont="1" applyFill="1" applyBorder="1" applyAlignment="1">
      <alignment horizontal="right" vertical="center"/>
    </xf>
    <xf numFmtId="0" fontId="20" fillId="0" borderId="23" xfId="4" applyFont="1" applyBorder="1" applyAlignment="1">
      <alignment vertical="center" wrapText="1"/>
    </xf>
    <xf numFmtId="0" fontId="20" fillId="0" borderId="0" xfId="0" applyFont="1" applyAlignment="1">
      <alignment vertical="center"/>
    </xf>
    <xf numFmtId="0" fontId="20" fillId="0" borderId="23" xfId="4" applyFont="1" applyBorder="1" applyAlignment="1">
      <alignment vertical="top" wrapText="1"/>
    </xf>
    <xf numFmtId="3" fontId="20" fillId="0" borderId="23" xfId="4" applyNumberFormat="1" applyFont="1" applyBorder="1" applyAlignment="1">
      <alignment horizontal="left" vertical="center" wrapText="1"/>
    </xf>
    <xf numFmtId="3" fontId="9" fillId="7" borderId="18" xfId="0" applyNumberFormat="1" applyFont="1" applyFill="1" applyBorder="1" applyAlignment="1">
      <alignment horizontal="right" vertical="center"/>
    </xf>
    <xf numFmtId="3" fontId="9" fillId="7" borderId="11" xfId="0" applyNumberFormat="1" applyFont="1" applyFill="1" applyBorder="1" applyAlignment="1">
      <alignment horizontal="right" vertical="center"/>
    </xf>
    <xf numFmtId="3" fontId="9" fillId="7" borderId="20" xfId="0" applyNumberFormat="1" applyFont="1" applyFill="1" applyBorder="1" applyAlignment="1">
      <alignment horizontal="right" vertical="center"/>
    </xf>
    <xf numFmtId="3" fontId="9" fillId="7" borderId="12" xfId="0" applyNumberFormat="1" applyFont="1" applyFill="1" applyBorder="1" applyAlignment="1">
      <alignment horizontal="right" vertical="center"/>
    </xf>
    <xf numFmtId="3" fontId="22" fillId="7" borderId="20" xfId="0" applyNumberFormat="1" applyFont="1" applyFill="1" applyBorder="1" applyAlignment="1">
      <alignment horizontal="right" vertical="center"/>
    </xf>
    <xf numFmtId="164" fontId="9" fillId="7" borderId="11" xfId="1" applyNumberFormat="1" applyFont="1" applyFill="1" applyBorder="1" applyAlignment="1">
      <alignment horizontal="right" vertical="center"/>
    </xf>
    <xf numFmtId="164" fontId="9" fillId="7" borderId="12" xfId="1" applyNumberFormat="1" applyFont="1" applyFill="1" applyBorder="1" applyAlignment="1">
      <alignment horizontal="right" vertical="center"/>
    </xf>
    <xf numFmtId="9" fontId="9" fillId="7" borderId="18" xfId="1" applyNumberFormat="1" applyFont="1" applyFill="1" applyBorder="1" applyAlignment="1">
      <alignment horizontal="right" vertical="center"/>
    </xf>
    <xf numFmtId="3" fontId="9" fillId="7" borderId="53" xfId="0" applyNumberFormat="1" applyFont="1" applyFill="1" applyBorder="1" applyAlignment="1">
      <alignment horizontal="right" vertical="center"/>
    </xf>
    <xf numFmtId="3" fontId="9" fillId="7" borderId="58" xfId="0" applyNumberFormat="1" applyFont="1" applyFill="1" applyBorder="1" applyAlignment="1">
      <alignment horizontal="right" vertical="center"/>
    </xf>
    <xf numFmtId="3" fontId="9" fillId="7" borderId="54" xfId="0" applyNumberFormat="1" applyFont="1" applyFill="1" applyBorder="1" applyAlignment="1">
      <alignment horizontal="right" vertical="center"/>
    </xf>
    <xf numFmtId="3" fontId="9" fillId="7" borderId="59" xfId="0" applyNumberFormat="1" applyFont="1" applyFill="1" applyBorder="1" applyAlignment="1">
      <alignment horizontal="right" vertical="center"/>
    </xf>
    <xf numFmtId="9" fontId="9" fillId="7" borderId="53" xfId="1" applyFont="1" applyFill="1" applyBorder="1" applyAlignment="1">
      <alignment horizontal="right" vertical="center"/>
    </xf>
    <xf numFmtId="9" fontId="9" fillId="7" borderId="54" xfId="1" applyFont="1" applyFill="1" applyBorder="1" applyAlignment="1">
      <alignment horizontal="right" vertical="center"/>
    </xf>
    <xf numFmtId="9" fontId="11" fillId="4" borderId="56" xfId="1" applyFont="1" applyFill="1" applyBorder="1" applyAlignment="1">
      <alignment vertical="center" wrapText="1"/>
    </xf>
    <xf numFmtId="3" fontId="9" fillId="7" borderId="72" xfId="0" applyNumberFormat="1" applyFont="1" applyFill="1" applyBorder="1" applyAlignment="1">
      <alignment vertical="center"/>
    </xf>
    <xf numFmtId="3" fontId="9" fillId="7" borderId="73" xfId="0" applyNumberFormat="1" applyFont="1" applyFill="1" applyBorder="1" applyAlignment="1">
      <alignment vertical="center"/>
    </xf>
    <xf numFmtId="3" fontId="9" fillId="7" borderId="74" xfId="0" applyNumberFormat="1" applyFont="1" applyFill="1" applyBorder="1" applyAlignment="1">
      <alignment vertical="center"/>
    </xf>
    <xf numFmtId="3" fontId="9" fillId="7" borderId="77" xfId="0" applyNumberFormat="1" applyFont="1" applyFill="1" applyBorder="1" applyAlignment="1">
      <alignment vertical="center"/>
    </xf>
    <xf numFmtId="164" fontId="9" fillId="7" borderId="78" xfId="1" applyNumberFormat="1" applyFont="1" applyFill="1" applyBorder="1" applyAlignment="1">
      <alignment vertical="center"/>
    </xf>
    <xf numFmtId="3" fontId="9" fillId="7" borderId="78" xfId="0" applyNumberFormat="1" applyFont="1" applyFill="1" applyBorder="1" applyAlignment="1">
      <alignment horizontal="right" vertical="center"/>
    </xf>
    <xf numFmtId="164" fontId="9" fillId="7" borderId="75" xfId="1" applyNumberFormat="1" applyFont="1" applyFill="1" applyBorder="1" applyAlignment="1">
      <alignment vertical="center"/>
    </xf>
    <xf numFmtId="3" fontId="9" fillId="7" borderId="78" xfId="0" applyNumberFormat="1" applyFont="1" applyFill="1" applyBorder="1" applyAlignment="1">
      <alignment vertical="center"/>
    </xf>
    <xf numFmtId="164" fontId="9" fillId="7" borderId="75" xfId="1" applyNumberFormat="1" applyFont="1" applyFill="1" applyBorder="1" applyAlignment="1">
      <alignment horizontal="right" vertical="center"/>
    </xf>
    <xf numFmtId="3" fontId="9" fillId="7" borderId="80" xfId="0" applyNumberFormat="1" applyFont="1" applyFill="1" applyBorder="1" applyAlignment="1">
      <alignment vertical="center"/>
    </xf>
    <xf numFmtId="3" fontId="9" fillId="7" borderId="20" xfId="0" applyNumberFormat="1" applyFont="1" applyFill="1" applyBorder="1" applyAlignment="1">
      <alignment vertical="center"/>
    </xf>
    <xf numFmtId="3" fontId="9" fillId="7" borderId="12" xfId="0" applyNumberFormat="1" applyFont="1" applyFill="1" applyBorder="1" applyAlignment="1">
      <alignment vertical="center"/>
    </xf>
    <xf numFmtId="3" fontId="9" fillId="7" borderId="64" xfId="0" applyNumberFormat="1" applyFont="1" applyFill="1" applyBorder="1" applyAlignment="1">
      <alignment vertical="center"/>
    </xf>
    <xf numFmtId="3" fontId="9" fillId="7" borderId="79" xfId="0" applyNumberFormat="1" applyFont="1" applyFill="1" applyBorder="1" applyAlignment="1">
      <alignment vertical="center"/>
    </xf>
    <xf numFmtId="164" fontId="9" fillId="7" borderId="55" xfId="1" applyNumberFormat="1" applyFont="1" applyFill="1" applyBorder="1" applyAlignment="1">
      <alignment vertical="center"/>
    </xf>
    <xf numFmtId="3" fontId="9" fillId="7" borderId="55" xfId="0" applyNumberFormat="1" applyFont="1" applyFill="1" applyBorder="1" applyAlignment="1">
      <alignment horizontal="right" vertical="center"/>
    </xf>
    <xf numFmtId="164" fontId="9" fillId="7" borderId="76" xfId="1" applyNumberFormat="1" applyFont="1" applyFill="1" applyBorder="1" applyAlignment="1">
      <alignment vertical="center"/>
    </xf>
    <xf numFmtId="3" fontId="9" fillId="7" borderId="55" xfId="0" applyNumberFormat="1" applyFont="1" applyFill="1" applyBorder="1" applyAlignment="1">
      <alignment vertical="center"/>
    </xf>
    <xf numFmtId="164" fontId="9" fillId="7" borderId="76" xfId="1" applyNumberFormat="1" applyFont="1" applyFill="1" applyBorder="1" applyAlignment="1">
      <alignment horizontal="right" vertical="center"/>
    </xf>
    <xf numFmtId="3" fontId="9" fillId="7" borderId="57" xfId="0" applyNumberFormat="1" applyFont="1" applyFill="1" applyBorder="1" applyAlignment="1">
      <alignment vertical="center"/>
    </xf>
    <xf numFmtId="3" fontId="9" fillId="7" borderId="18" xfId="0" applyNumberFormat="1" applyFont="1" applyFill="1" applyBorder="1" applyAlignment="1">
      <alignment vertical="center"/>
    </xf>
    <xf numFmtId="3" fontId="9" fillId="7" borderId="11" xfId="0" applyNumberFormat="1" applyFont="1" applyFill="1" applyBorder="1" applyAlignment="1">
      <alignment vertical="center"/>
    </xf>
    <xf numFmtId="0" fontId="9" fillId="7" borderId="7" xfId="0" applyFont="1" applyFill="1" applyBorder="1"/>
    <xf numFmtId="0" fontId="9" fillId="7" borderId="14" xfId="0" applyFont="1" applyFill="1" applyBorder="1"/>
    <xf numFmtId="0" fontId="9" fillId="7" borderId="59" xfId="0" applyFont="1" applyFill="1" applyBorder="1"/>
    <xf numFmtId="164" fontId="9" fillId="7" borderId="21" xfId="1" applyNumberFormat="1" applyFont="1" applyFill="1" applyBorder="1" applyAlignment="1">
      <alignment horizontal="right" vertical="center"/>
    </xf>
    <xf numFmtId="164" fontId="9" fillId="7" borderId="19" xfId="1" applyNumberFormat="1" applyFont="1" applyFill="1" applyBorder="1" applyAlignment="1">
      <alignment horizontal="right" vertical="center"/>
    </xf>
    <xf numFmtId="0" fontId="23" fillId="4" borderId="4" xfId="0" applyFont="1" applyFill="1" applyBorder="1" applyAlignment="1">
      <alignment horizontal="left" vertical="center" wrapText="1"/>
    </xf>
    <xf numFmtId="9" fontId="11" fillId="4" borderId="13" xfId="1" applyFont="1" applyFill="1" applyBorder="1" applyAlignment="1">
      <alignment vertical="center" wrapText="1"/>
    </xf>
    <xf numFmtId="3" fontId="22" fillId="2" borderId="18" xfId="0" applyNumberFormat="1" applyFont="1" applyFill="1" applyBorder="1" applyAlignment="1">
      <alignment horizontal="right" vertical="center"/>
    </xf>
    <xf numFmtId="0" fontId="9" fillId="0" borderId="45" xfId="0" applyFont="1" applyBorder="1" applyAlignment="1">
      <alignment horizontal="left" vertical="center"/>
    </xf>
    <xf numFmtId="0" fontId="9" fillId="0" borderId="48" xfId="0" applyFont="1" applyBorder="1" applyAlignment="1">
      <alignment horizontal="left" vertical="center"/>
    </xf>
    <xf numFmtId="0" fontId="9" fillId="7" borderId="48" xfId="0" applyFont="1" applyFill="1" applyBorder="1" applyAlignment="1">
      <alignment horizontal="left" vertical="center"/>
    </xf>
    <xf numFmtId="0" fontId="14" fillId="4" borderId="39" xfId="0" applyFont="1" applyFill="1" applyBorder="1" applyAlignment="1">
      <alignment horizontal="center" vertical="center" wrapText="1"/>
    </xf>
    <xf numFmtId="0" fontId="14" fillId="4" borderId="40" xfId="0" applyFont="1" applyFill="1" applyBorder="1" applyAlignment="1">
      <alignment horizontal="center" vertical="center" wrapText="1"/>
    </xf>
    <xf numFmtId="0" fontId="14" fillId="4" borderId="41"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20" fillId="0" borderId="1" xfId="4" applyFont="1" applyBorder="1" applyAlignment="1">
      <alignment horizontal="left" vertical="center" wrapText="1"/>
    </xf>
    <xf numFmtId="0" fontId="20" fillId="0" borderId="24" xfId="4" applyFont="1" applyBorder="1" applyAlignment="1">
      <alignment horizontal="left" vertical="center" wrapText="1"/>
    </xf>
    <xf numFmtId="3" fontId="20" fillId="0" borderId="1" xfId="2" applyNumberFormat="1" applyFont="1" applyFill="1" applyBorder="1" applyAlignment="1">
      <alignment horizontal="left" vertical="top" wrapText="1"/>
    </xf>
    <xf numFmtId="3" fontId="20" fillId="0" borderId="24" xfId="2" applyNumberFormat="1" applyFont="1" applyFill="1" applyBorder="1" applyAlignment="1">
      <alignment horizontal="left" vertical="top" wrapText="1"/>
    </xf>
    <xf numFmtId="0" fontId="20" fillId="0" borderId="1" xfId="2" applyNumberFormat="1" applyFont="1" applyFill="1" applyBorder="1" applyAlignment="1">
      <alignment vertical="top" wrapText="1"/>
    </xf>
    <xf numFmtId="0" fontId="20" fillId="0" borderId="25" xfId="2" applyNumberFormat="1" applyFont="1" applyFill="1" applyBorder="1" applyAlignment="1">
      <alignment vertical="top" wrapText="1"/>
    </xf>
    <xf numFmtId="0" fontId="20" fillId="0" borderId="24" xfId="2" applyNumberFormat="1" applyFont="1" applyFill="1" applyBorder="1" applyAlignment="1">
      <alignment vertical="top" wrapText="1"/>
    </xf>
    <xf numFmtId="3" fontId="20" fillId="0" borderId="1" xfId="2" applyNumberFormat="1" applyFont="1" applyFill="1" applyBorder="1" applyAlignment="1">
      <alignment vertical="center" wrapText="1"/>
    </xf>
    <xf numFmtId="3" fontId="20" fillId="0" borderId="25" xfId="2" applyNumberFormat="1" applyFont="1" applyFill="1" applyBorder="1" applyAlignment="1">
      <alignment vertical="center" wrapText="1"/>
    </xf>
    <xf numFmtId="0" fontId="20" fillId="0" borderId="1" xfId="2" applyFont="1" applyFill="1" applyBorder="1" applyAlignment="1">
      <alignment vertical="center" wrapText="1"/>
    </xf>
    <xf numFmtId="0" fontId="20" fillId="0" borderId="25" xfId="2" applyFont="1" applyFill="1" applyBorder="1" applyAlignment="1">
      <alignment vertical="center" wrapText="1"/>
    </xf>
    <xf numFmtId="0" fontId="20" fillId="0" borderId="1" xfId="2" applyFont="1" applyFill="1" applyBorder="1" applyAlignment="1">
      <alignment horizontal="left" vertical="top" wrapText="1"/>
    </xf>
    <xf numFmtId="0" fontId="20" fillId="0" borderId="25" xfId="2" applyFont="1" applyFill="1" applyBorder="1" applyAlignment="1">
      <alignment horizontal="left" vertical="top" wrapText="1"/>
    </xf>
    <xf numFmtId="3" fontId="9" fillId="2" borderId="64" xfId="0" applyNumberFormat="1" applyFont="1" applyFill="1" applyBorder="1" applyAlignment="1">
      <alignment vertical="center"/>
    </xf>
    <xf numFmtId="3" fontId="9" fillId="2" borderId="79" xfId="0" applyNumberFormat="1" applyFont="1" applyFill="1" applyBorder="1" applyAlignment="1">
      <alignment vertical="center"/>
    </xf>
    <xf numFmtId="164" fontId="9" fillId="2" borderId="55" xfId="1" applyNumberFormat="1" applyFont="1" applyFill="1" applyBorder="1" applyAlignment="1">
      <alignment vertical="center"/>
    </xf>
    <xf numFmtId="3" fontId="9" fillId="2" borderId="55" xfId="0" applyNumberFormat="1" applyFont="1" applyFill="1" applyBorder="1" applyAlignment="1">
      <alignment horizontal="right" vertical="center"/>
    </xf>
    <xf numFmtId="164" fontId="9" fillId="2" borderId="76" xfId="1" applyNumberFormat="1" applyFont="1" applyFill="1" applyBorder="1" applyAlignment="1">
      <alignment vertical="center"/>
    </xf>
    <xf numFmtId="3" fontId="9" fillId="2" borderId="55" xfId="0" applyNumberFormat="1" applyFont="1" applyFill="1" applyBorder="1" applyAlignment="1">
      <alignment vertical="center"/>
    </xf>
    <xf numFmtId="164" fontId="9" fillId="2" borderId="76" xfId="1" applyNumberFormat="1" applyFont="1" applyFill="1" applyBorder="1" applyAlignment="1">
      <alignment horizontal="right" vertical="center"/>
    </xf>
    <xf numFmtId="3" fontId="9" fillId="2" borderId="57" xfId="0" applyNumberFormat="1" applyFont="1" applyFill="1" applyBorder="1" applyAlignment="1">
      <alignment vertical="center"/>
    </xf>
    <xf numFmtId="3" fontId="9" fillId="2" borderId="78" xfId="0" applyNumberFormat="1" applyFont="1" applyFill="1" applyBorder="1" applyAlignment="1">
      <alignment vertical="center"/>
    </xf>
    <xf numFmtId="164" fontId="9" fillId="2" borderId="19" xfId="1" applyNumberFormat="1" applyFont="1" applyFill="1" applyBorder="1" applyAlignment="1">
      <alignment horizontal="right" vertical="center"/>
    </xf>
    <xf numFmtId="164" fontId="9" fillId="2" borderId="21" xfId="1" quotePrefix="1" applyNumberFormat="1" applyFont="1" applyFill="1" applyBorder="1" applyAlignment="1">
      <alignment horizontal="right" vertical="center"/>
    </xf>
    <xf numFmtId="3" fontId="9" fillId="2" borderId="12" xfId="0" quotePrefix="1" applyNumberFormat="1" applyFont="1" applyFill="1" applyBorder="1" applyAlignment="1">
      <alignment horizontal="right" vertical="center"/>
    </xf>
    <xf numFmtId="9" fontId="9" fillId="7" borderId="20" xfId="1" applyFont="1" applyFill="1" applyBorder="1" applyAlignment="1">
      <alignment horizontal="right" vertical="center"/>
    </xf>
    <xf numFmtId="9" fontId="9" fillId="2" borderId="12" xfId="1" applyFont="1" applyFill="1" applyBorder="1" applyAlignment="1">
      <alignment horizontal="right" vertical="center"/>
    </xf>
    <xf numFmtId="9" fontId="9" fillId="7" borderId="12" xfId="1" applyFont="1" applyFill="1" applyBorder="1" applyAlignment="1">
      <alignment horizontal="right" vertical="center"/>
    </xf>
    <xf numFmtId="9" fontId="22" fillId="2" borderId="20" xfId="1" applyFont="1" applyFill="1" applyBorder="1" applyAlignment="1">
      <alignment horizontal="right" vertical="center"/>
    </xf>
    <xf numFmtId="9" fontId="9" fillId="2" borderId="20" xfId="1" applyFont="1" applyFill="1" applyBorder="1" applyAlignment="1">
      <alignment horizontal="right" vertical="center"/>
    </xf>
    <xf numFmtId="9" fontId="9" fillId="7" borderId="18" xfId="1" applyFont="1" applyFill="1" applyBorder="1" applyAlignment="1">
      <alignment horizontal="right" vertical="center"/>
    </xf>
    <xf numFmtId="9" fontId="9" fillId="2" borderId="11" xfId="1" applyFont="1" applyFill="1" applyBorder="1" applyAlignment="1">
      <alignment horizontal="right" vertical="center"/>
    </xf>
    <xf numFmtId="9" fontId="9" fillId="7" borderId="11" xfId="1" applyFont="1" applyFill="1" applyBorder="1" applyAlignment="1">
      <alignment horizontal="right" vertical="center"/>
    </xf>
    <xf numFmtId="9" fontId="22" fillId="7" borderId="20" xfId="1" applyFont="1" applyFill="1" applyBorder="1" applyAlignment="1">
      <alignment horizontal="right" vertical="center"/>
    </xf>
    <xf numFmtId="9" fontId="22" fillId="2" borderId="18" xfId="1" applyFont="1" applyFill="1" applyBorder="1" applyAlignment="1">
      <alignment horizontal="right" vertical="center"/>
    </xf>
    <xf numFmtId="9" fontId="9" fillId="2" borderId="54" xfId="1" applyFont="1" applyFill="1" applyBorder="1" applyAlignment="1">
      <alignment horizontal="right" vertical="center"/>
    </xf>
  </cellXfs>
  <cellStyles count="5">
    <cellStyle name="Lien hypertexte" xfId="3" builtinId="8"/>
    <cellStyle name="Normal" xfId="0" builtinId="0"/>
    <cellStyle name="Normal 2" xfId="2" xr:uid="{00000000-0005-0000-0000-000002000000}"/>
    <cellStyle name="Normal 2 2" xfId="4" xr:uid="{0DD654E1-2632-45E0-8015-2CE40C1E38A1}"/>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144780</xdr:colOff>
      <xdr:row>7</xdr:row>
      <xdr:rowOff>22861</xdr:rowOff>
    </xdr:from>
    <xdr:to>
      <xdr:col>13</xdr:col>
      <xdr:colOff>411480</xdr:colOff>
      <xdr:row>56</xdr:row>
      <xdr:rowOff>143435</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44780" y="1277920"/>
          <a:ext cx="11212606" cy="8905986"/>
        </a:xfrm>
        <a:prstGeom prst="rect">
          <a:avLst/>
        </a:prstGeom>
        <a:ln w="19050">
          <a:solidFill>
            <a:schemeClr val="accent4"/>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p>
          <a:pPr algn="just"/>
          <a:r>
            <a:rPr lang="fr-FR" sz="1200" b="1" i="0">
              <a:solidFill>
                <a:schemeClr val="accent4"/>
              </a:solidFill>
              <a:latin typeface="Marianne" panose="02000000000000000000" pitchFamily="50" charset="0"/>
            </a:rPr>
            <a:t>Données par désignataire</a:t>
          </a:r>
        </a:p>
        <a:p>
          <a:pPr algn="just"/>
          <a:endParaRPr lang="fr-FR" i="0">
            <a:latin typeface="Marianne" panose="02000000000000000000" pitchFamily="50" charset="0"/>
          </a:endParaRPr>
        </a:p>
        <a:p>
          <a:pPr algn="just"/>
          <a:r>
            <a:rPr lang="fr-FR" i="0">
              <a:solidFill>
                <a:sysClr val="windowText" lastClr="000000"/>
              </a:solidFill>
              <a:latin typeface="Marianne" panose="02000000000000000000" pitchFamily="50" charset="0"/>
            </a:rPr>
            <a:t>Les informations relatives au </a:t>
          </a:r>
          <a:r>
            <a:rPr lang="fr-FR" b="1" i="0">
              <a:solidFill>
                <a:sysClr val="windowText" lastClr="000000"/>
              </a:solidFill>
              <a:latin typeface="Marianne" panose="02000000000000000000" pitchFamily="50" charset="0"/>
            </a:rPr>
            <a:t>désignataire</a:t>
          </a:r>
          <a:r>
            <a:rPr lang="fr-FR" i="0">
              <a:solidFill>
                <a:sysClr val="windowText" lastClr="000000"/>
              </a:solidFill>
              <a:latin typeface="Marianne" panose="02000000000000000000" pitchFamily="50" charset="0"/>
            </a:rPr>
            <a:t> sont issues du champ "réservataire" renseigné par les bailleurs dans le </a:t>
          </a:r>
          <a:r>
            <a:rPr lang="fr-FR" i="0" u="none">
              <a:solidFill>
                <a:sysClr val="windowText" lastClr="000000"/>
              </a:solidFill>
              <a:latin typeface="Marianne" panose="02000000000000000000" pitchFamily="50" charset="0"/>
            </a:rPr>
            <a:t>Système National d’Enregistrement (</a:t>
          </a:r>
          <a:r>
            <a:rPr lang="fr-FR" i="0">
              <a:solidFill>
                <a:sysClr val="windowText" lastClr="000000"/>
              </a:solidFill>
              <a:latin typeface="Marianne" panose="02000000000000000000" pitchFamily="50" charset="0"/>
            </a:rPr>
            <a:t>SNE) au moment de la radiation</a:t>
          </a:r>
          <a:r>
            <a:rPr lang="fr-FR" i="0" baseline="0">
              <a:solidFill>
                <a:sysClr val="windowText" lastClr="000000"/>
              </a:solidFill>
              <a:latin typeface="Marianne" panose="02000000000000000000" pitchFamily="50" charset="0"/>
            </a:rPr>
            <a:t> pour attribution. </a:t>
          </a:r>
          <a:r>
            <a:rPr kumimoji="0" lang="fr-FR" sz="1100" b="0" i="0" u="none" strike="noStrike" kern="0" cap="none" spc="0" normalizeH="0" baseline="0" noProof="0">
              <a:ln>
                <a:noFill/>
              </a:ln>
              <a:solidFill>
                <a:sysClr val="windowText" lastClr="000000"/>
              </a:solidFill>
              <a:effectLst/>
              <a:uLnTx/>
              <a:uFillTx/>
              <a:latin typeface="Marianne" panose="02000000000000000000" pitchFamily="50" charset="0"/>
              <a:ea typeface="+mn-ea"/>
              <a:cs typeface="+mn-cs"/>
            </a:rPr>
            <a:t>Même si la qualité cette information s'est nettement améliorée, des erreurs de rattachement subsistent.</a:t>
          </a:r>
          <a:r>
            <a:rPr lang="fr-FR" i="0">
              <a:solidFill>
                <a:sysClr val="windowText" lastClr="000000"/>
              </a:solidFill>
              <a:latin typeface="Marianne" panose="02000000000000000000" pitchFamily="50" charset="0"/>
            </a:rPr>
            <a:t> </a:t>
          </a:r>
          <a:r>
            <a:rPr lang="fr-FR" b="1" i="0">
              <a:solidFill>
                <a:sysClr val="windowText" lastClr="000000"/>
              </a:solidFill>
              <a:latin typeface="Marianne" panose="02000000000000000000" pitchFamily="50" charset="0"/>
            </a:rPr>
            <a:t>Ces données doivent être interprétées avec précaution.</a:t>
          </a:r>
        </a:p>
        <a:p>
          <a:pPr algn="just"/>
          <a:endParaRPr lang="fr-FR" sz="1100" i="0">
            <a:solidFill>
              <a:srgbClr val="FF0000"/>
            </a:solidFill>
            <a:latin typeface="Marianne" panose="02000000000000000000" pitchFamily="50" charset="0"/>
          </a:endParaRPr>
        </a:p>
        <a:p>
          <a:pPr algn="just"/>
          <a:r>
            <a:rPr lang="fr-FR" sz="1100" i="0">
              <a:solidFill>
                <a:sysClr val="windowText" lastClr="000000"/>
              </a:solidFill>
              <a:latin typeface="Marianne" panose="02000000000000000000" pitchFamily="50" charset="0"/>
            </a:rPr>
            <a:t>La catégorie </a:t>
          </a:r>
          <a:r>
            <a:rPr lang="fr-FR" sz="1100" b="1" i="0">
              <a:solidFill>
                <a:sysClr val="windowText" lastClr="000000"/>
              </a:solidFill>
              <a:latin typeface="Marianne" panose="02000000000000000000" pitchFamily="50" charset="0"/>
            </a:rPr>
            <a:t>"autres désignataires" </a:t>
          </a:r>
          <a:r>
            <a:rPr lang="fr-FR" sz="1100" i="0">
              <a:solidFill>
                <a:sysClr val="windowText" lastClr="000000"/>
              </a:solidFill>
              <a:latin typeface="Marianne" panose="02000000000000000000" pitchFamily="50" charset="0"/>
            </a:rPr>
            <a:t>n'est pas issue</a:t>
          </a:r>
          <a:r>
            <a:rPr lang="fr-FR" sz="1100" i="0" baseline="0">
              <a:solidFill>
                <a:sysClr val="windowText" lastClr="000000"/>
              </a:solidFill>
              <a:latin typeface="Marianne" panose="02000000000000000000" pitchFamily="50" charset="0"/>
            </a:rPr>
            <a:t> d'un regroupement effectué a posteriori. Elle est </a:t>
          </a:r>
          <a:r>
            <a:rPr lang="fr-FR" sz="1100" i="0">
              <a:solidFill>
                <a:sysClr val="windowText" lastClr="000000"/>
              </a:solidFill>
              <a:latin typeface="Marianne" panose="02000000000000000000" pitchFamily="50" charset="0"/>
            </a:rPr>
            <a:t>présentée de cette manière</a:t>
          </a:r>
          <a:r>
            <a:rPr lang="fr-FR" sz="1100" i="0" baseline="0">
              <a:solidFill>
                <a:sysClr val="windowText" lastClr="000000"/>
              </a:solidFill>
              <a:latin typeface="Marianne" panose="02000000000000000000" pitchFamily="50" charset="0"/>
            </a:rPr>
            <a:t> dans le SNE ce qui ne permet donc pas d'identifier </a:t>
          </a:r>
          <a:r>
            <a:rPr lang="fr-FR" sz="1100" i="0" baseline="0">
              <a:solidFill>
                <a:sysClr val="windowText" lastClr="000000"/>
              </a:solidFill>
              <a:effectLst/>
              <a:latin typeface="Marianne" panose="02000000000000000000" pitchFamily="50" charset="0"/>
              <a:ea typeface="+mn-ea"/>
              <a:cs typeface="+mn-cs"/>
            </a:rPr>
            <a:t>individuellement chaque acteur </a:t>
          </a:r>
          <a:r>
            <a:rPr lang="fr-FR" sz="1100" i="0">
              <a:solidFill>
                <a:sysClr val="windowText" lastClr="000000"/>
              </a:solidFill>
              <a:latin typeface="Marianne" panose="02000000000000000000" pitchFamily="50" charset="0"/>
            </a:rPr>
            <a:t>(exemples : La</a:t>
          </a:r>
          <a:r>
            <a:rPr lang="fr-FR" sz="1100" i="0" baseline="0">
              <a:solidFill>
                <a:sysClr val="windowText" lastClr="000000"/>
              </a:solidFill>
              <a:latin typeface="Marianne" panose="02000000000000000000" pitchFamily="50" charset="0"/>
            </a:rPr>
            <a:t> Poste, l'Assistance Publique - Hôpitaux de Paris, la SNCF, certains Ministères ayant acquis des droits de réservations propres...). Il est par ailleurs possible que cette catégorie soit utilisée "par défaut" par certains bailleurs en cas de doute sur la nature du désignataire.</a:t>
          </a:r>
          <a:endParaRPr lang="fr-FR" sz="1100" i="0">
            <a:solidFill>
              <a:sysClr val="windowText" lastClr="000000"/>
            </a:solidFill>
            <a:latin typeface="Marianne" panose="02000000000000000000" pitchFamily="50" charset="0"/>
          </a:endParaRPr>
        </a:p>
        <a:p>
          <a:pPr algn="just"/>
          <a:endParaRPr lang="fr-FR" sz="1100" i="0">
            <a:latin typeface="Marianne" panose="02000000000000000000" pitchFamily="50"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fr-FR" sz="1200" b="1" i="0">
              <a:solidFill>
                <a:schemeClr val="accent4"/>
              </a:solidFill>
              <a:effectLst/>
              <a:latin typeface="Marianne" panose="02000000000000000000" pitchFamily="50" charset="0"/>
              <a:ea typeface="+mn-ea"/>
              <a:cs typeface="+mn-cs"/>
            </a:rPr>
            <a:t>Contingent de l'Etat</a:t>
          </a:r>
          <a:endParaRPr lang="fr-FR" sz="1200">
            <a:solidFill>
              <a:schemeClr val="accent4"/>
            </a:solidFill>
            <a:effectLst/>
            <a:latin typeface="Marianne" panose="02000000000000000000" pitchFamily="50" charset="0"/>
          </a:endParaRPr>
        </a:p>
        <a:p>
          <a:pPr algn="just"/>
          <a:endParaRPr lang="fr-FR" sz="1100" i="0">
            <a:solidFill>
              <a:sysClr val="windowText" lastClr="000000"/>
            </a:solidFill>
            <a:latin typeface="Marianne" panose="02000000000000000000" pitchFamily="50" charset="0"/>
          </a:endParaRPr>
        </a:p>
        <a:p>
          <a:pPr algn="just"/>
          <a:r>
            <a:rPr lang="fr-FR" b="0" i="0">
              <a:solidFill>
                <a:sysClr val="windowText" lastClr="000000"/>
              </a:solidFill>
              <a:latin typeface="Marianne" panose="02000000000000000000" pitchFamily="50" charset="0"/>
            </a:rPr>
            <a:t>Le contingent de l’État (hors celui de 5% destiné aux agents publics) est dédié à 100% au logement des ménages bénéficiant du DALO ainsi qu'aux ménages prioritaires au titre de l’article L. 441-1 du CCH.</a:t>
          </a:r>
        </a:p>
        <a:p>
          <a:pPr algn="just"/>
          <a:endParaRPr lang="fr-FR" b="0" i="0" u="sng">
            <a:solidFill>
              <a:sysClr val="windowText" lastClr="000000"/>
            </a:solidFill>
            <a:latin typeface="Marianne" panose="02000000000000000000" pitchFamily="50" charset="0"/>
          </a:endParaRPr>
        </a:p>
        <a:p>
          <a:pPr algn="just"/>
          <a:r>
            <a:rPr lang="fr-FR" b="0" i="0" baseline="0">
              <a:solidFill>
                <a:sysClr val="windowText" lastClr="000000"/>
              </a:solidFill>
              <a:latin typeface="Marianne" panose="02000000000000000000" pitchFamily="50" charset="0"/>
            </a:rPr>
            <a:t>Certains taux présentés dans ce fichier sont toutefois inférieurs à 100% :</a:t>
          </a:r>
        </a:p>
        <a:p>
          <a:pPr algn="just"/>
          <a:endParaRPr lang="fr-FR" b="0" i="0" baseline="0">
            <a:solidFill>
              <a:sysClr val="windowText" lastClr="000000"/>
            </a:solidFill>
            <a:latin typeface="Marianne" panose="02000000000000000000" pitchFamily="50" charset="0"/>
          </a:endParaRPr>
        </a:p>
        <a:p>
          <a:pPr algn="just"/>
          <a:r>
            <a:rPr lang="fr-FR" sz="1100" b="0" i="0" baseline="0">
              <a:solidFill>
                <a:sysClr val="windowText" lastClr="000000"/>
              </a:solidFill>
              <a:latin typeface="Marianne" panose="02000000000000000000" pitchFamily="50" charset="0"/>
            </a:rPr>
            <a:t>- L'Etat contribue au relogement des ménages concernés par une opération de renouvellement urbain ou de requalification des copropriétés dégradées. Ces ménages ne sont pas prioritaires en tant que tel (au sens de l'article L </a:t>
          </a:r>
          <a:r>
            <a:rPr lang="fr-FR" sz="1100" b="0" i="0">
              <a:solidFill>
                <a:sysClr val="windowText" lastClr="000000"/>
              </a:solidFill>
              <a:effectLst/>
              <a:latin typeface="Marianne" panose="02000000000000000000" pitchFamily="50" charset="0"/>
              <a:ea typeface="+mn-ea"/>
              <a:cs typeface="+mn-cs"/>
            </a:rPr>
            <a:t>441-1 du CCH) mais il est prévu, dans les chartes</a:t>
          </a:r>
          <a:r>
            <a:rPr lang="fr-FR" sz="1100" b="0" i="0" baseline="0">
              <a:solidFill>
                <a:sysClr val="windowText" lastClr="000000"/>
              </a:solidFill>
              <a:effectLst/>
              <a:latin typeface="Marianne" panose="02000000000000000000" pitchFamily="50" charset="0"/>
              <a:ea typeface="+mn-ea"/>
              <a:cs typeface="+mn-cs"/>
            </a:rPr>
            <a:t> de relogement, que l'Etat mobilise une partie de son contingent pour ce type d'opération ;</a:t>
          </a:r>
        </a:p>
        <a:p>
          <a:pPr algn="just"/>
          <a:endParaRPr lang="fr-FR" sz="1100" i="0" baseline="0">
            <a:solidFill>
              <a:sysClr val="windowText" lastClr="000000"/>
            </a:solidFill>
            <a:effectLst/>
            <a:latin typeface="Marianne" panose="02000000000000000000" pitchFamily="50" charset="0"/>
            <a:ea typeface="+mn-ea"/>
            <a:cs typeface="+mn-cs"/>
          </a:endParaRPr>
        </a:p>
        <a:p>
          <a:pPr algn="just"/>
          <a:r>
            <a:rPr lang="fr-FR" sz="1100" i="0" baseline="0">
              <a:solidFill>
                <a:sysClr val="windowText" lastClr="000000"/>
              </a:solidFill>
              <a:effectLst/>
              <a:latin typeface="Marianne" panose="02000000000000000000" pitchFamily="50" charset="0"/>
              <a:ea typeface="+mn-ea"/>
              <a:cs typeface="+mn-cs"/>
            </a:rPr>
            <a:t>- Certaines attributions réalisées pour des agents publics (Etat - 5%) ont été enregistrées par erreur sur le contingent Etat-Mal logés (Etat - 25%) ;</a:t>
          </a:r>
        </a:p>
        <a:p>
          <a:pPr algn="just"/>
          <a:endParaRPr lang="fr-FR" sz="1100" i="0" baseline="0">
            <a:solidFill>
              <a:sysClr val="windowText" lastClr="000000"/>
            </a:solidFill>
            <a:effectLst/>
            <a:latin typeface="Marianne" panose="02000000000000000000" pitchFamily="50"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Marianne" panose="02000000000000000000" pitchFamily="50" charset="0"/>
              <a:ea typeface="+mn-ea"/>
              <a:cs typeface="+mn-cs"/>
            </a:rPr>
            <a:t>- Malgré un important travail de vérification et de consolidation de cette donnée, des erreurs de saisie peuvent demeurer.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fr-FR" sz="1100" b="0" i="0" u="none" strike="noStrike" kern="0" cap="none" spc="0" normalizeH="0" baseline="0" noProof="0">
            <a:ln>
              <a:noFill/>
            </a:ln>
            <a:solidFill>
              <a:srgbClr val="FF0000"/>
            </a:solidFill>
            <a:effectLst/>
            <a:uLnTx/>
            <a:uFillTx/>
            <a:latin typeface="Marianne" panose="02000000000000000000" pitchFamily="50" charset="0"/>
            <a:ea typeface="+mn-ea"/>
            <a:cs typeface="+mn-cs"/>
          </a:endParaRPr>
        </a:p>
        <a:p>
          <a:pPr algn="just"/>
          <a:endParaRPr lang="fr-FR" sz="1200" b="1" i="0" baseline="0">
            <a:solidFill>
              <a:schemeClr val="accent4"/>
            </a:solidFill>
            <a:effectLst/>
            <a:latin typeface="Marianne" panose="02000000000000000000" pitchFamily="50" charset="0"/>
            <a:ea typeface="+mn-ea"/>
            <a:cs typeface="+mn-cs"/>
          </a:endParaRPr>
        </a:p>
        <a:p>
          <a:pPr algn="just"/>
          <a:r>
            <a:rPr lang="fr-FR" sz="1200" b="1" i="0" baseline="0">
              <a:solidFill>
                <a:schemeClr val="accent4"/>
              </a:solidFill>
              <a:effectLst/>
              <a:latin typeface="Marianne" panose="02000000000000000000" pitchFamily="50" charset="0"/>
              <a:ea typeface="+mn-ea"/>
              <a:cs typeface="+mn-cs"/>
            </a:rPr>
            <a:t>Objectifs loi Egalité et Citoyenneté et ELAN</a:t>
          </a:r>
        </a:p>
        <a:p>
          <a:pPr algn="just"/>
          <a:endParaRPr lang="fr-FR" sz="1100" b="1" i="0" baseline="0">
            <a:solidFill>
              <a:schemeClr val="dk1"/>
            </a:solidFill>
            <a:effectLst/>
            <a:latin typeface="Marianne" panose="02000000000000000000" pitchFamily="50" charset="0"/>
            <a:ea typeface="+mn-ea"/>
            <a:cs typeface="+mn-cs"/>
          </a:endParaRPr>
        </a:p>
        <a:p>
          <a:pPr algn="just"/>
          <a:r>
            <a:rPr lang="fr-FR" sz="1100" b="0" i="0" baseline="0">
              <a:solidFill>
                <a:sysClr val="windowText" lastClr="000000"/>
              </a:solidFill>
              <a:effectLst/>
              <a:latin typeface="Marianne" panose="02000000000000000000" pitchFamily="50" charset="0"/>
              <a:ea typeface="+mn-ea"/>
              <a:cs typeface="+mn-cs"/>
            </a:rPr>
            <a:t>Dans l'ensemble des EPT et EPCI :</a:t>
          </a:r>
        </a:p>
        <a:p>
          <a:pPr algn="just"/>
          <a:endParaRPr lang="fr-FR" sz="1100" i="0" baseline="0">
            <a:solidFill>
              <a:sysClr val="windowText" lastClr="000000"/>
            </a:solidFill>
            <a:effectLst/>
            <a:latin typeface="Marianne" panose="02000000000000000000" pitchFamily="50" charset="0"/>
            <a:ea typeface="+mn-ea"/>
            <a:cs typeface="+mn-cs"/>
          </a:endParaRPr>
        </a:p>
        <a:p>
          <a:pPr marL="171450" indent="-171450" algn="just">
            <a:buFont typeface="Wingdings" panose="05000000000000000000" pitchFamily="2" charset="2"/>
            <a:buChar char="§"/>
          </a:pPr>
          <a:r>
            <a:rPr lang="fr-FR" sz="1100" i="0">
              <a:solidFill>
                <a:sysClr val="windowText" lastClr="000000"/>
              </a:solidFill>
              <a:latin typeface="Marianne" panose="02000000000000000000" pitchFamily="50" charset="0"/>
            </a:rPr>
            <a:t>Au moins </a:t>
          </a:r>
          <a:r>
            <a:rPr lang="fr-FR" sz="1100" b="1" i="0">
              <a:solidFill>
                <a:sysClr val="windowText" lastClr="000000"/>
              </a:solidFill>
              <a:latin typeface="Marianne" panose="02000000000000000000" pitchFamily="50" charset="0"/>
            </a:rPr>
            <a:t>25 % des attributions de la plupart des réservataires </a:t>
          </a:r>
          <a:r>
            <a:rPr lang="fr-FR" sz="1100" i="0">
              <a:solidFill>
                <a:sysClr val="windowText" lastClr="000000"/>
              </a:solidFill>
              <a:latin typeface="Marianne" panose="02000000000000000000" pitchFamily="50" charset="0"/>
            </a:rPr>
            <a:t>(Action Logement, collectivités territoriales et bailleurs pour les logements hors contingents ou repris pour un tour) doivent bénéficier aux ménages </a:t>
          </a:r>
          <a:r>
            <a:rPr lang="fr-FR" sz="1100" b="1" i="0">
              <a:solidFill>
                <a:sysClr val="windowText" lastClr="000000"/>
              </a:solidFill>
              <a:latin typeface="Marianne" panose="02000000000000000000" pitchFamily="50" charset="0"/>
            </a:rPr>
            <a:t>reconnus DALO </a:t>
          </a:r>
          <a:r>
            <a:rPr lang="fr-FR" sz="1100" i="0">
              <a:solidFill>
                <a:sysClr val="windowText" lastClr="000000"/>
              </a:solidFill>
              <a:latin typeface="Marianne" panose="02000000000000000000" pitchFamily="50" charset="0"/>
            </a:rPr>
            <a:t>ou, à défaut, aux autres </a:t>
          </a:r>
          <a:r>
            <a:rPr lang="fr-FR" sz="1100" b="1" i="0">
              <a:solidFill>
                <a:sysClr val="windowText" lastClr="000000"/>
              </a:solidFill>
              <a:latin typeface="Marianne" panose="02000000000000000000" pitchFamily="50" charset="0"/>
            </a:rPr>
            <a:t>ménages prioritaires.</a:t>
          </a:r>
          <a:r>
            <a:rPr lang="fr-FR" sz="1100" b="1" i="0" baseline="0">
              <a:solidFill>
                <a:sysClr val="windowText" lastClr="000000"/>
              </a:solidFill>
              <a:latin typeface="Marianne" panose="02000000000000000000" pitchFamily="50" charset="0"/>
            </a:rPr>
            <a:t> </a:t>
          </a:r>
          <a:r>
            <a:rPr lang="fr-FR" sz="1100" b="0" i="0" baseline="0">
              <a:solidFill>
                <a:sysClr val="windowText" lastClr="000000"/>
              </a:solidFill>
              <a:latin typeface="Marianne" panose="02000000000000000000" pitchFamily="50" charset="0"/>
            </a:rPr>
            <a:t>L</a:t>
          </a:r>
          <a:r>
            <a:rPr lang="fr-FR" sz="1100" i="0" baseline="0">
              <a:solidFill>
                <a:sysClr val="windowText" lastClr="000000"/>
              </a:solidFill>
              <a:latin typeface="Marianne" panose="02000000000000000000" pitchFamily="50" charset="0"/>
            </a:rPr>
            <a:t>e contingent </a:t>
          </a:r>
          <a:r>
            <a:rPr lang="fr-FR" sz="1100" i="0">
              <a:solidFill>
                <a:sysClr val="windowText" lastClr="000000"/>
              </a:solidFill>
              <a:effectLst/>
              <a:latin typeface="Marianne" panose="02000000000000000000" pitchFamily="50" charset="0"/>
              <a:ea typeface="+mn-ea"/>
              <a:cs typeface="+mn-cs"/>
            </a:rPr>
            <a:t>5% destiné aux agents publics ainsi que les logements</a:t>
          </a:r>
          <a:r>
            <a:rPr lang="fr-FR" sz="1100" i="0" baseline="0">
              <a:solidFill>
                <a:sysClr val="windowText" lastClr="000000"/>
              </a:solidFill>
              <a:effectLst/>
              <a:latin typeface="Marianne" panose="02000000000000000000" pitchFamily="50" charset="0"/>
              <a:ea typeface="+mn-ea"/>
              <a:cs typeface="+mn-cs"/>
            </a:rPr>
            <a:t> réservés par d'autres acteurs ne sont pas concernés.</a:t>
          </a:r>
        </a:p>
        <a:p>
          <a:pPr marL="180000" lvl="1" indent="0" algn="just">
            <a:buFontTx/>
            <a:buNone/>
          </a:pPr>
          <a:r>
            <a:rPr lang="fr-FR" sz="1100" i="0" baseline="0">
              <a:solidFill>
                <a:sysClr val="windowText" lastClr="000000"/>
              </a:solidFill>
              <a:latin typeface="Marianne" panose="02000000000000000000" pitchFamily="50" charset="0"/>
            </a:rPr>
            <a:t>En Ile-de-France, l</a:t>
          </a:r>
          <a:r>
            <a:rPr lang="fr-FR">
              <a:solidFill>
                <a:sysClr val="windowText" lastClr="000000"/>
              </a:solidFill>
              <a:latin typeface="Marianne" panose="02000000000000000000" pitchFamily="50" charset="0"/>
            </a:rPr>
            <a:t>e protocole régional conclu entre l'Etat et Action Logement prévoit une</a:t>
          </a:r>
          <a:r>
            <a:rPr lang="fr-FR" baseline="0">
              <a:solidFill>
                <a:sysClr val="windowText" lastClr="000000"/>
              </a:solidFill>
              <a:latin typeface="Marianne" panose="02000000000000000000" pitchFamily="50" charset="0"/>
            </a:rPr>
            <a:t> réalisation de l'objectif </a:t>
          </a:r>
          <a:r>
            <a:rPr lang="fr-FR">
              <a:solidFill>
                <a:sysClr val="windowText" lastClr="000000"/>
              </a:solidFill>
              <a:latin typeface="Marianne" panose="02000000000000000000" pitchFamily="50" charset="0"/>
            </a:rPr>
            <a:t>à l'échelle régionale</a:t>
          </a:r>
          <a:r>
            <a:rPr lang="fr-FR" baseline="0">
              <a:solidFill>
                <a:sysClr val="windowText" lastClr="000000"/>
              </a:solidFill>
              <a:latin typeface="Marianne" panose="02000000000000000000" pitchFamily="50" charset="0"/>
            </a:rPr>
            <a:t> </a:t>
          </a:r>
          <a:r>
            <a:rPr lang="fr-FR">
              <a:solidFill>
                <a:sysClr val="windowText" lastClr="000000"/>
              </a:solidFill>
              <a:latin typeface="Marianne" panose="02000000000000000000" pitchFamily="50" charset="0"/>
            </a:rPr>
            <a:t>et non à l'échelle de chaque EPT</a:t>
          </a:r>
          <a:r>
            <a:rPr lang="fr-FR" baseline="0">
              <a:solidFill>
                <a:sysClr val="windowText" lastClr="000000"/>
              </a:solidFill>
              <a:latin typeface="Marianne" panose="02000000000000000000" pitchFamily="50" charset="0"/>
            </a:rPr>
            <a:t> et EPCI.</a:t>
          </a:r>
          <a:endParaRPr lang="fr-FR">
            <a:solidFill>
              <a:sysClr val="windowText" lastClr="000000"/>
            </a:solidFill>
            <a:latin typeface="Marianne" panose="02000000000000000000" pitchFamily="50" charset="0"/>
          </a:endParaRPr>
        </a:p>
        <a:p>
          <a:pPr marL="180000" lvl="1" indent="0" algn="just">
            <a:buFontTx/>
            <a:buNone/>
          </a:pPr>
          <a:endParaRPr lang="fr-FR" sz="1100" i="0">
            <a:solidFill>
              <a:sysClr val="windowText" lastClr="000000"/>
            </a:solidFill>
            <a:latin typeface="Marianne" panose="02000000000000000000" pitchFamily="50" charset="0"/>
          </a:endParaRPr>
        </a:p>
        <a:p>
          <a:pPr marL="0" lvl="1" indent="0" algn="just">
            <a:buFontTx/>
            <a:buNone/>
          </a:pPr>
          <a:r>
            <a:rPr lang="fr-FR" sz="1100" i="0">
              <a:solidFill>
                <a:sysClr val="windowText" lastClr="000000"/>
              </a:solidFill>
              <a:latin typeface="Marianne" panose="02000000000000000000" pitchFamily="50" charset="0"/>
            </a:rPr>
            <a:t>Dans les EPCI et EPT soumis</a:t>
          </a:r>
          <a:r>
            <a:rPr lang="fr-FR" sz="1100" i="0" baseline="0">
              <a:solidFill>
                <a:sysClr val="windowText" lastClr="000000"/>
              </a:solidFill>
              <a:latin typeface="Marianne" panose="02000000000000000000" pitchFamily="50" charset="0"/>
            </a:rPr>
            <a:t> à la réforme des attributions :</a:t>
          </a:r>
        </a:p>
        <a:p>
          <a:pPr marL="0" lvl="1" indent="0" algn="just">
            <a:buFontTx/>
            <a:buNone/>
          </a:pPr>
          <a:endParaRPr lang="fr-FR" sz="1100" i="0" baseline="0">
            <a:solidFill>
              <a:sysClr val="windowText" lastClr="000000"/>
            </a:solidFill>
            <a:latin typeface="Marianne" panose="02000000000000000000" pitchFamily="50" charset="0"/>
          </a:endParaRPr>
        </a:p>
        <a:p>
          <a:pPr marL="171450" lvl="1" indent="-171450" algn="just">
            <a:buFont typeface="Wingdings" panose="05000000000000000000" pitchFamily="2" charset="2"/>
            <a:buChar char="§"/>
          </a:pPr>
          <a:r>
            <a:rPr lang="fr-FR" sz="1100" i="0" baseline="0">
              <a:solidFill>
                <a:sysClr val="windowText" lastClr="000000"/>
              </a:solidFill>
              <a:latin typeface="Marianne" panose="02000000000000000000" pitchFamily="50" charset="0"/>
            </a:rPr>
            <a:t> Au moins </a:t>
          </a:r>
          <a:r>
            <a:rPr lang="fr-FR" sz="1100" b="1" i="0" baseline="0">
              <a:solidFill>
                <a:sysClr val="windowText" lastClr="000000"/>
              </a:solidFill>
              <a:latin typeface="Marianne" panose="02000000000000000000" pitchFamily="50" charset="0"/>
            </a:rPr>
            <a:t>25 % des attributions de logements situés en dehors des QPV</a:t>
          </a:r>
          <a:r>
            <a:rPr lang="fr-FR" sz="1100" i="0" baseline="0">
              <a:solidFill>
                <a:sysClr val="windowText" lastClr="000000"/>
              </a:solidFill>
              <a:latin typeface="Marianne" panose="02000000000000000000" pitchFamily="50" charset="0"/>
            </a:rPr>
            <a:t> (suivis de baux signés) doivent bénéficier à des demandeurs dont les ressources sont inférieures au </a:t>
          </a:r>
          <a:r>
            <a:rPr lang="fr-FR" sz="1100" b="1" i="0" baseline="0">
              <a:solidFill>
                <a:sysClr val="windowText" lastClr="000000"/>
              </a:solidFill>
              <a:latin typeface="Marianne" panose="02000000000000000000" pitchFamily="50" charset="0"/>
            </a:rPr>
            <a:t>1</a:t>
          </a:r>
          <a:r>
            <a:rPr lang="fr-FR" sz="1100" b="1" i="0" baseline="30000">
              <a:solidFill>
                <a:sysClr val="windowText" lastClr="000000"/>
              </a:solidFill>
              <a:latin typeface="Marianne" panose="02000000000000000000" pitchFamily="50" charset="0"/>
            </a:rPr>
            <a:t>er</a:t>
          </a:r>
          <a:r>
            <a:rPr lang="fr-FR" sz="1100" b="1" i="0" baseline="0">
              <a:solidFill>
                <a:sysClr val="windowText" lastClr="000000"/>
              </a:solidFill>
              <a:latin typeface="Marianne" panose="02000000000000000000" pitchFamily="50" charset="0"/>
            </a:rPr>
            <a:t> quartile </a:t>
          </a:r>
          <a:r>
            <a:rPr lang="fr-FR" sz="1100" i="0" baseline="0">
              <a:solidFill>
                <a:sysClr val="windowText" lastClr="000000"/>
              </a:solidFill>
              <a:latin typeface="Marianne" panose="02000000000000000000" pitchFamily="50" charset="0"/>
            </a:rPr>
            <a:t>de revenus ou à des ménages à reloger dans le cadre d’un </a:t>
          </a:r>
          <a:r>
            <a:rPr lang="fr-FR" sz="1100" b="1" i="0" baseline="0">
              <a:solidFill>
                <a:sysClr val="windowText" lastClr="000000"/>
              </a:solidFill>
              <a:latin typeface="Marianne" panose="02000000000000000000" pitchFamily="50" charset="0"/>
            </a:rPr>
            <a:t>projet de renouvellement urbain </a:t>
          </a:r>
          <a:r>
            <a:rPr lang="fr-FR" sz="1100" i="0" baseline="0">
              <a:solidFill>
                <a:sysClr val="windowText" lastClr="000000"/>
              </a:solidFill>
              <a:latin typeface="Marianne" panose="02000000000000000000" pitchFamily="50" charset="0"/>
            </a:rPr>
            <a:t>ou d’une </a:t>
          </a:r>
          <a:r>
            <a:rPr lang="fr-FR" sz="1100" b="1" i="0" baseline="0">
              <a:solidFill>
                <a:sysClr val="windowText" lastClr="000000"/>
              </a:solidFill>
              <a:latin typeface="Marianne" panose="02000000000000000000" pitchFamily="50" charset="0"/>
            </a:rPr>
            <a:t>opération de requalification de copropriété dégradée d'intérêt national </a:t>
          </a:r>
          <a:r>
            <a:rPr lang="fr-FR" sz="1100" i="0" baseline="0">
              <a:solidFill>
                <a:sysClr val="windowText" lastClr="000000"/>
              </a:solidFill>
              <a:latin typeface="Marianne" panose="02000000000000000000" pitchFamily="50" charset="0"/>
            </a:rPr>
            <a:t>(ORCOD-IN),</a:t>
          </a:r>
        </a:p>
        <a:p>
          <a:pPr marL="171450" lvl="1" indent="-171450" algn="just">
            <a:buFont typeface="Wingdings" panose="05000000000000000000" pitchFamily="2" charset="2"/>
            <a:buChar char="§"/>
          </a:pPr>
          <a:endParaRPr lang="fr-FR" sz="1100" i="0" baseline="0">
            <a:solidFill>
              <a:sysClr val="windowText" lastClr="000000"/>
            </a:solidFill>
            <a:latin typeface="Marianne" panose="02000000000000000000" pitchFamily="50" charset="0"/>
          </a:endParaRPr>
        </a:p>
        <a:p>
          <a:pPr marL="171450" lvl="1" indent="-171450" algn="just">
            <a:buFont typeface="Wingdings" panose="05000000000000000000" pitchFamily="2" charset="2"/>
            <a:buChar char="§"/>
          </a:pPr>
          <a:r>
            <a:rPr lang="fr-FR" sz="1100" i="0" baseline="0">
              <a:solidFill>
                <a:sysClr val="windowText" lastClr="000000"/>
              </a:solidFill>
              <a:latin typeface="Marianne" panose="02000000000000000000" pitchFamily="50" charset="0"/>
            </a:rPr>
            <a:t>Au moins </a:t>
          </a:r>
          <a:r>
            <a:rPr lang="fr-FR" sz="1100" b="1" i="0" baseline="0">
              <a:solidFill>
                <a:sysClr val="windowText" lastClr="000000"/>
              </a:solidFill>
              <a:latin typeface="Marianne" panose="02000000000000000000" pitchFamily="50" charset="0"/>
            </a:rPr>
            <a:t>50 % des attributions de logements situés en QPV </a:t>
          </a:r>
          <a:r>
            <a:rPr lang="fr-FR" sz="1100" i="0" baseline="0">
              <a:solidFill>
                <a:sysClr val="windowText" lastClr="000000"/>
              </a:solidFill>
              <a:latin typeface="Marianne" panose="02000000000000000000" pitchFamily="50" charset="0"/>
            </a:rPr>
            <a:t>(suivis de baux signés) doivent bénéficier à des demandeurs dont les ressources sont </a:t>
          </a:r>
          <a:r>
            <a:rPr lang="fr-FR" sz="1100" b="1" i="0" baseline="0">
              <a:solidFill>
                <a:sysClr val="windowText" lastClr="000000"/>
              </a:solidFill>
              <a:latin typeface="Marianne" panose="02000000000000000000" pitchFamily="50" charset="0"/>
            </a:rPr>
            <a:t>supérieures au 1</a:t>
          </a:r>
          <a:r>
            <a:rPr lang="fr-FR" sz="1100" b="1" i="0" baseline="30000">
              <a:solidFill>
                <a:sysClr val="windowText" lastClr="000000"/>
              </a:solidFill>
              <a:latin typeface="Marianne" panose="02000000000000000000" pitchFamily="50" charset="0"/>
            </a:rPr>
            <a:t>er</a:t>
          </a:r>
          <a:r>
            <a:rPr lang="fr-FR" sz="1100" b="1" i="0" baseline="0">
              <a:solidFill>
                <a:sysClr val="windowText" lastClr="000000"/>
              </a:solidFill>
              <a:latin typeface="Marianne" panose="02000000000000000000" pitchFamily="50" charset="0"/>
            </a:rPr>
            <a:t> quartile</a:t>
          </a:r>
          <a:r>
            <a:rPr lang="fr-FR" sz="1100" i="0" baseline="0">
              <a:solidFill>
                <a:sysClr val="windowText" lastClr="000000"/>
              </a:solidFill>
              <a:latin typeface="Marianne" panose="02000000000000000000" pitchFamily="50" charset="0"/>
            </a:rPr>
            <a:t> de revenus.</a:t>
          </a:r>
          <a:endParaRPr lang="fr-FR" sz="1100" i="0">
            <a:solidFill>
              <a:sysClr val="windowText" lastClr="000000"/>
            </a:solidFill>
            <a:latin typeface="Marianne" panose="02000000000000000000" pitchFamily="50" charset="0"/>
          </a:endParaRPr>
        </a:p>
      </xdr:txBody>
    </xdr:sp>
    <xdr:clientData/>
  </xdr:twoCellAnchor>
  <xdr:twoCellAnchor editAs="oneCell">
    <xdr:from>
      <xdr:col>1</xdr:col>
      <xdr:colOff>754381</xdr:colOff>
      <xdr:row>0</xdr:row>
      <xdr:rowOff>137920</xdr:rowOff>
    </xdr:from>
    <xdr:to>
      <xdr:col>2</xdr:col>
      <xdr:colOff>739141</xdr:colOff>
      <xdr:row>4</xdr:row>
      <xdr:rowOff>29721</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duotone>
            <a:prstClr val="black"/>
            <a:schemeClr val="bg1">
              <a:tint val="45000"/>
              <a:satMod val="400000"/>
            </a:schemeClr>
          </a:duotone>
          <a:extLst>
            <a:ext uri="{28A0092B-C50C-407E-A947-70E740481C1C}">
              <a14:useLocalDpi xmlns:a14="http://schemas.microsoft.com/office/drawing/2010/main" val="0"/>
            </a:ext>
          </a:extLst>
        </a:blip>
        <a:stretch>
          <a:fillRect/>
        </a:stretch>
      </xdr:blipFill>
      <xdr:spPr>
        <a:xfrm>
          <a:off x="1546861" y="137920"/>
          <a:ext cx="1363980" cy="623321"/>
        </a:xfrm>
        <a:prstGeom prst="rect">
          <a:avLst/>
        </a:prstGeom>
      </xdr:spPr>
    </xdr:pic>
    <xdr:clientData/>
  </xdr:twoCellAnchor>
  <xdr:twoCellAnchor editAs="oneCell">
    <xdr:from>
      <xdr:col>0</xdr:col>
      <xdr:colOff>0</xdr:colOff>
      <xdr:row>0</xdr:row>
      <xdr:rowOff>0</xdr:rowOff>
    </xdr:from>
    <xdr:to>
      <xdr:col>1</xdr:col>
      <xdr:colOff>701040</xdr:colOff>
      <xdr:row>6</xdr:row>
      <xdr:rowOff>91440</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493520" cy="1188720"/>
        </a:xfrm>
        <a:prstGeom prst="rect">
          <a:avLst/>
        </a:prstGeom>
      </xdr:spPr>
    </xdr:pic>
    <xdr:clientData/>
  </xdr:twoCellAnchor>
</xdr:wsDr>
</file>

<file path=xl/theme/theme1.xml><?xml version="1.0" encoding="utf-8"?>
<a:theme xmlns:a="http://schemas.openxmlformats.org/drawingml/2006/main" name="Thème Office">
  <a:themeElements>
    <a:clrScheme name="Socle">
      <a:dk1>
        <a:sysClr val="windowText" lastClr="000000"/>
      </a:dk1>
      <a:lt1>
        <a:sysClr val="window" lastClr="FFFFFF"/>
      </a:lt1>
      <a:dk2>
        <a:srgbClr val="37635F"/>
      </a:dk2>
      <a:lt2>
        <a:srgbClr val="D0C3B7"/>
      </a:lt2>
      <a:accent1>
        <a:srgbClr val="37635F"/>
      </a:accent1>
      <a:accent2>
        <a:srgbClr val="009081"/>
      </a:accent2>
      <a:accent3>
        <a:srgbClr val="6E445A"/>
      </a:accent3>
      <a:accent4>
        <a:srgbClr val="A558A0"/>
      </a:accent4>
      <a:accent5>
        <a:srgbClr val="AEA397"/>
      </a:accent5>
      <a:accent6>
        <a:srgbClr val="465F9D"/>
      </a:accent6>
      <a:hlink>
        <a:srgbClr val="99C221"/>
      </a:hlink>
      <a:folHlink>
        <a:srgbClr val="CE614A"/>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
  <sheetViews>
    <sheetView showGridLines="0" topLeftCell="A10" zoomScale="85" zoomScaleNormal="85" workbookViewId="0">
      <selection activeCell="I3" sqref="I3"/>
    </sheetView>
  </sheetViews>
  <sheetFormatPr baseColWidth="10" defaultRowHeight="14.4" x14ac:dyDescent="0.3"/>
  <cols>
    <col min="2" max="2" width="20.109375" customWidth="1"/>
    <col min="3" max="3" width="13" customWidth="1"/>
  </cols>
  <sheetData>
    <row r="2" spans="2:2" x14ac:dyDescent="0.3">
      <c r="B2"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0"/>
  <sheetViews>
    <sheetView showGridLines="0" zoomScale="70" zoomScaleNormal="70" workbookViewId="0">
      <pane xSplit="5" ySplit="6" topLeftCell="F7" activePane="bottomRight" state="frozen"/>
      <selection pane="topRight" activeCell="F1" sqref="F1"/>
      <selection pane="bottomLeft" activeCell="A6" sqref="A6"/>
      <selection pane="bottomRight" activeCell="Q18" sqref="Q18"/>
    </sheetView>
  </sheetViews>
  <sheetFormatPr baseColWidth="10" defaultColWidth="11.44140625" defaultRowHeight="16.8" x14ac:dyDescent="0.4"/>
  <cols>
    <col min="1" max="1" width="9.5546875" style="3" customWidth="1"/>
    <col min="2" max="2" width="18.88671875" style="3" customWidth="1"/>
    <col min="3" max="3" width="11.44140625" style="3"/>
    <col min="4" max="4" width="41.5546875" style="3" customWidth="1"/>
    <col min="5" max="5" width="15.33203125" style="3" customWidth="1"/>
    <col min="6" max="11" width="14.44140625" style="3" customWidth="1"/>
    <col min="12" max="12" width="16" style="35" customWidth="1"/>
    <col min="13" max="13" width="3.6640625" style="22" customWidth="1"/>
    <col min="14" max="19" width="14.44140625" style="15" customWidth="1"/>
    <col min="20" max="20" width="15.6640625" style="40" customWidth="1"/>
    <col min="21" max="16384" width="11.44140625" style="15"/>
  </cols>
  <sheetData>
    <row r="1" spans="1:20" s="3" customFormat="1" ht="25.8" x14ac:dyDescent="0.4">
      <c r="A1" s="10" t="s">
        <v>150</v>
      </c>
      <c r="B1" s="2"/>
      <c r="F1" s="5"/>
      <c r="G1" s="5"/>
      <c r="H1" s="114" t="s">
        <v>65</v>
      </c>
      <c r="I1" s="8"/>
      <c r="J1" s="8"/>
      <c r="K1" s="8"/>
      <c r="L1" s="5"/>
      <c r="M1" s="16"/>
      <c r="T1" s="35"/>
    </row>
    <row r="2" spans="1:20" s="3" customFormat="1" ht="15" customHeight="1" x14ac:dyDescent="0.4">
      <c r="A2" s="6" t="s">
        <v>63</v>
      </c>
      <c r="B2" s="6"/>
      <c r="G2" s="7"/>
      <c r="H2" s="9" t="s">
        <v>64</v>
      </c>
      <c r="I2" s="8"/>
      <c r="J2" s="8"/>
      <c r="K2" s="8"/>
      <c r="L2" s="34"/>
      <c r="M2" s="17"/>
      <c r="T2" s="35"/>
    </row>
    <row r="3" spans="1:20" ht="15" customHeight="1" x14ac:dyDescent="0.4">
      <c r="A3" s="33"/>
      <c r="B3" s="33"/>
      <c r="C3" s="15"/>
      <c r="D3" s="15"/>
      <c r="E3" s="15"/>
      <c r="F3" s="15"/>
      <c r="G3" s="7"/>
      <c r="H3" s="15"/>
      <c r="I3" s="7"/>
      <c r="J3" s="7"/>
      <c r="K3" s="7"/>
      <c r="L3" s="39"/>
      <c r="M3" s="17"/>
    </row>
    <row r="4" spans="1:20" s="3" customFormat="1" ht="15" customHeight="1" thickBot="1" x14ac:dyDescent="0.45">
      <c r="A4" s="41" t="s">
        <v>114</v>
      </c>
      <c r="B4" s="6"/>
      <c r="G4" s="7"/>
      <c r="H4" s="12"/>
      <c r="I4" s="7"/>
      <c r="J4" s="7"/>
      <c r="K4" s="7"/>
      <c r="L4" s="34"/>
      <c r="M4" s="17"/>
      <c r="T4" s="35"/>
    </row>
    <row r="5" spans="1:20" s="4" customFormat="1" ht="36" customHeight="1" thickBot="1" x14ac:dyDescent="0.45">
      <c r="A5" s="42" t="s">
        <v>115</v>
      </c>
      <c r="F5" s="175" t="s">
        <v>84</v>
      </c>
      <c r="G5" s="176"/>
      <c r="H5" s="176"/>
      <c r="I5" s="176"/>
      <c r="J5" s="176"/>
      <c r="K5" s="176"/>
      <c r="L5" s="177"/>
      <c r="M5" s="18"/>
      <c r="N5" s="172" t="s">
        <v>109</v>
      </c>
      <c r="O5" s="173"/>
      <c r="P5" s="173"/>
      <c r="Q5" s="173"/>
      <c r="R5" s="173"/>
      <c r="S5" s="173"/>
      <c r="T5" s="174"/>
    </row>
    <row r="6" spans="1:20" s="3" customFormat="1" ht="77.25" customHeight="1" thickBot="1" x14ac:dyDescent="0.45">
      <c r="A6" s="94" t="s">
        <v>75</v>
      </c>
      <c r="B6" s="95" t="s">
        <v>76</v>
      </c>
      <c r="C6" s="95" t="s">
        <v>77</v>
      </c>
      <c r="D6" s="95" t="s">
        <v>78</v>
      </c>
      <c r="E6" s="96" t="s">
        <v>108</v>
      </c>
      <c r="F6" s="49" t="s">
        <v>79</v>
      </c>
      <c r="G6" s="50" t="s">
        <v>80</v>
      </c>
      <c r="H6" s="50" t="s">
        <v>81</v>
      </c>
      <c r="I6" s="50" t="s">
        <v>82</v>
      </c>
      <c r="J6" s="50" t="s">
        <v>61</v>
      </c>
      <c r="K6" s="50" t="s">
        <v>83</v>
      </c>
      <c r="L6" s="51" t="s">
        <v>66</v>
      </c>
      <c r="M6" s="19"/>
      <c r="N6" s="75" t="s">
        <v>79</v>
      </c>
      <c r="O6" s="76" t="s">
        <v>80</v>
      </c>
      <c r="P6" s="76" t="s">
        <v>81</v>
      </c>
      <c r="Q6" s="76" t="s">
        <v>82</v>
      </c>
      <c r="R6" s="76" t="s">
        <v>61</v>
      </c>
      <c r="S6" s="76" t="s">
        <v>83</v>
      </c>
      <c r="T6" s="77" t="s">
        <v>66</v>
      </c>
    </row>
    <row r="7" spans="1:20" x14ac:dyDescent="0.4">
      <c r="A7" s="81">
        <v>75</v>
      </c>
      <c r="B7" s="82" t="s">
        <v>92</v>
      </c>
      <c r="C7" s="82">
        <v>217500016</v>
      </c>
      <c r="D7" s="83" t="s">
        <v>40</v>
      </c>
      <c r="E7" s="91" t="s">
        <v>106</v>
      </c>
      <c r="F7" s="124">
        <v>1543</v>
      </c>
      <c r="G7" s="125">
        <v>362</v>
      </c>
      <c r="H7" s="125">
        <v>922</v>
      </c>
      <c r="I7" s="125">
        <v>2671</v>
      </c>
      <c r="J7" s="125">
        <v>1937</v>
      </c>
      <c r="K7" s="125">
        <v>1940</v>
      </c>
      <c r="L7" s="55">
        <v>9375</v>
      </c>
      <c r="M7" s="20"/>
      <c r="N7" s="131">
        <v>0.16458666666666666</v>
      </c>
      <c r="O7" s="131">
        <v>3.8613333333333333E-2</v>
      </c>
      <c r="P7" s="131">
        <v>9.8346666666666666E-2</v>
      </c>
      <c r="Q7" s="131">
        <v>0.28490666666666664</v>
      </c>
      <c r="R7" s="131">
        <v>0.20661333333333334</v>
      </c>
      <c r="S7" s="131">
        <v>0.20693333333333333</v>
      </c>
      <c r="T7" s="55">
        <v>9375</v>
      </c>
    </row>
    <row r="8" spans="1:20" x14ac:dyDescent="0.4">
      <c r="A8" s="84">
        <v>77</v>
      </c>
      <c r="B8" s="23" t="s">
        <v>86</v>
      </c>
      <c r="C8" s="23">
        <v>200023125</v>
      </c>
      <c r="D8" s="27" t="s">
        <v>1</v>
      </c>
      <c r="E8" s="92" t="s">
        <v>107</v>
      </c>
      <c r="F8" s="126">
        <v>54</v>
      </c>
      <c r="G8" s="127">
        <v>10</v>
      </c>
      <c r="H8" s="127">
        <v>112</v>
      </c>
      <c r="I8" s="127">
        <v>61</v>
      </c>
      <c r="J8" s="127">
        <v>37</v>
      </c>
      <c r="K8" s="127">
        <v>4</v>
      </c>
      <c r="L8" s="55">
        <v>278</v>
      </c>
      <c r="M8" s="20"/>
      <c r="N8" s="131">
        <v>0.19424460431654678</v>
      </c>
      <c r="O8" s="131">
        <v>3.5971223021582732E-2</v>
      </c>
      <c r="P8" s="131">
        <v>0.40287769784172661</v>
      </c>
      <c r="Q8" s="131">
        <v>0.21942446043165467</v>
      </c>
      <c r="R8" s="131">
        <v>0.13309352517985612</v>
      </c>
      <c r="S8" s="131">
        <v>1.4388489208633094E-2</v>
      </c>
      <c r="T8" s="55">
        <v>278</v>
      </c>
    </row>
    <row r="9" spans="1:20" x14ac:dyDescent="0.4">
      <c r="A9" s="84">
        <v>77</v>
      </c>
      <c r="B9" s="23" t="s">
        <v>86</v>
      </c>
      <c r="C9" s="23">
        <v>200023240</v>
      </c>
      <c r="D9" s="27" t="s">
        <v>2</v>
      </c>
      <c r="E9" s="92" t="s">
        <v>106</v>
      </c>
      <c r="F9" s="126">
        <v>11</v>
      </c>
      <c r="G9" s="59">
        <v>2</v>
      </c>
      <c r="H9" s="127">
        <v>18</v>
      </c>
      <c r="I9" s="127">
        <v>53</v>
      </c>
      <c r="J9" s="127">
        <v>54</v>
      </c>
      <c r="K9" s="127">
        <v>16</v>
      </c>
      <c r="L9" s="55">
        <v>154</v>
      </c>
      <c r="M9" s="20"/>
      <c r="N9" s="204">
        <v>7.1428571428571425E-2</v>
      </c>
      <c r="O9" s="205">
        <v>1.2987012987012988E-2</v>
      </c>
      <c r="P9" s="206">
        <v>0.11688311688311688</v>
      </c>
      <c r="Q9" s="206">
        <v>0.34415584415584416</v>
      </c>
      <c r="R9" s="206">
        <v>0.35064935064935066</v>
      </c>
      <c r="S9" s="206">
        <v>0.1038961038961039</v>
      </c>
      <c r="T9" s="55">
        <v>154</v>
      </c>
    </row>
    <row r="10" spans="1:20" x14ac:dyDescent="0.4">
      <c r="A10" s="84">
        <v>77</v>
      </c>
      <c r="B10" s="23" t="s">
        <v>86</v>
      </c>
      <c r="C10" s="23">
        <v>200023919</v>
      </c>
      <c r="D10" s="27" t="s">
        <v>3</v>
      </c>
      <c r="E10" s="92" t="s">
        <v>107</v>
      </c>
      <c r="F10" s="115">
        <v>4</v>
      </c>
      <c r="G10" s="59">
        <v>0</v>
      </c>
      <c r="H10" s="127">
        <v>14</v>
      </c>
      <c r="I10" s="59">
        <v>7</v>
      </c>
      <c r="J10" s="127">
        <v>16</v>
      </c>
      <c r="K10" s="59">
        <v>6</v>
      </c>
      <c r="L10" s="55">
        <v>47</v>
      </c>
      <c r="M10" s="20"/>
      <c r="N10" s="207">
        <v>8.5106382978723402E-2</v>
      </c>
      <c r="O10" s="205">
        <v>0</v>
      </c>
      <c r="P10" s="206">
        <v>0.2978723404255319</v>
      </c>
      <c r="Q10" s="205">
        <v>0.14893617021276595</v>
      </c>
      <c r="R10" s="206">
        <v>0.34042553191489361</v>
      </c>
      <c r="S10" s="205">
        <v>0.1276595744680851</v>
      </c>
      <c r="T10" s="55">
        <v>47</v>
      </c>
    </row>
    <row r="11" spans="1:20" x14ac:dyDescent="0.4">
      <c r="A11" s="84">
        <v>77</v>
      </c>
      <c r="B11" s="23" t="s">
        <v>86</v>
      </c>
      <c r="C11" s="23">
        <v>200033090</v>
      </c>
      <c r="D11" s="27" t="s">
        <v>4</v>
      </c>
      <c r="E11" s="92" t="s">
        <v>107</v>
      </c>
      <c r="F11" s="73">
        <v>4</v>
      </c>
      <c r="G11" s="59">
        <v>0</v>
      </c>
      <c r="H11" s="59">
        <v>5</v>
      </c>
      <c r="I11" s="127">
        <v>11</v>
      </c>
      <c r="J11" s="127">
        <v>12</v>
      </c>
      <c r="K11" s="59">
        <v>0</v>
      </c>
      <c r="L11" s="55">
        <v>32</v>
      </c>
      <c r="M11" s="20"/>
      <c r="N11" s="208">
        <v>0.125</v>
      </c>
      <c r="O11" s="205">
        <v>0</v>
      </c>
      <c r="P11" s="205">
        <v>0.15625</v>
      </c>
      <c r="Q11" s="206">
        <v>0.34375</v>
      </c>
      <c r="R11" s="206">
        <v>0.375</v>
      </c>
      <c r="S11" s="205">
        <v>0</v>
      </c>
      <c r="T11" s="55">
        <v>32</v>
      </c>
    </row>
    <row r="12" spans="1:20" x14ac:dyDescent="0.4">
      <c r="A12" s="84">
        <v>77</v>
      </c>
      <c r="B12" s="23" t="s">
        <v>86</v>
      </c>
      <c r="C12" s="23">
        <v>200037133</v>
      </c>
      <c r="D12" s="27" t="s">
        <v>8</v>
      </c>
      <c r="E12" s="92" t="s">
        <v>106</v>
      </c>
      <c r="F12" s="126">
        <v>20</v>
      </c>
      <c r="G12" s="59">
        <v>0</v>
      </c>
      <c r="H12" s="127">
        <v>23</v>
      </c>
      <c r="I12" s="127">
        <v>54</v>
      </c>
      <c r="J12" s="127">
        <v>40</v>
      </c>
      <c r="K12" s="59">
        <v>0</v>
      </c>
      <c r="L12" s="55">
        <v>137</v>
      </c>
      <c r="M12" s="20"/>
      <c r="N12" s="204">
        <v>0.145985401459854</v>
      </c>
      <c r="O12" s="205">
        <v>0</v>
      </c>
      <c r="P12" s="206">
        <v>0.16788321167883211</v>
      </c>
      <c r="Q12" s="206">
        <v>0.39416058394160586</v>
      </c>
      <c r="R12" s="206">
        <v>0.29197080291970801</v>
      </c>
      <c r="S12" s="205">
        <v>0</v>
      </c>
      <c r="T12" s="55">
        <v>137</v>
      </c>
    </row>
    <row r="13" spans="1:20" x14ac:dyDescent="0.4">
      <c r="A13" s="84">
        <v>77</v>
      </c>
      <c r="B13" s="23" t="s">
        <v>86</v>
      </c>
      <c r="C13" s="23">
        <v>200040251</v>
      </c>
      <c r="D13" s="27" t="s">
        <v>9</v>
      </c>
      <c r="E13" s="92" t="s">
        <v>107</v>
      </c>
      <c r="F13" s="115">
        <v>0</v>
      </c>
      <c r="G13" s="59">
        <v>0</v>
      </c>
      <c r="H13" s="59">
        <v>0</v>
      </c>
      <c r="I13" s="127">
        <v>10</v>
      </c>
      <c r="J13" s="127">
        <v>18</v>
      </c>
      <c r="K13" s="59">
        <v>1</v>
      </c>
      <c r="L13" s="55">
        <v>29</v>
      </c>
      <c r="M13" s="20"/>
      <c r="N13" s="207">
        <v>0</v>
      </c>
      <c r="O13" s="205">
        <v>0</v>
      </c>
      <c r="P13" s="205">
        <v>0</v>
      </c>
      <c r="Q13" s="206">
        <v>0.34482758620689657</v>
      </c>
      <c r="R13" s="206">
        <v>0.62068965517241381</v>
      </c>
      <c r="S13" s="205">
        <v>3.4482758620689655E-2</v>
      </c>
      <c r="T13" s="55">
        <v>29</v>
      </c>
    </row>
    <row r="14" spans="1:20" x14ac:dyDescent="0.4">
      <c r="A14" s="84">
        <v>77</v>
      </c>
      <c r="B14" s="23" t="s">
        <v>86</v>
      </c>
      <c r="C14" s="23">
        <v>200057958</v>
      </c>
      <c r="D14" s="27" t="s">
        <v>16</v>
      </c>
      <c r="E14" s="92" t="s">
        <v>106</v>
      </c>
      <c r="F14" s="126">
        <v>297</v>
      </c>
      <c r="G14" s="127">
        <v>69</v>
      </c>
      <c r="H14" s="127">
        <v>483</v>
      </c>
      <c r="I14" s="127">
        <v>367</v>
      </c>
      <c r="J14" s="127">
        <v>262</v>
      </c>
      <c r="K14" s="127">
        <v>105</v>
      </c>
      <c r="L14" s="55">
        <v>1583</v>
      </c>
      <c r="M14" s="20"/>
      <c r="N14" s="204">
        <v>0.18761844598862917</v>
      </c>
      <c r="O14" s="206">
        <v>4.3588123815540114E-2</v>
      </c>
      <c r="P14" s="206">
        <v>0.3051168667087808</v>
      </c>
      <c r="Q14" s="206">
        <v>0.23183828174352494</v>
      </c>
      <c r="R14" s="206">
        <v>0.1655085281111813</v>
      </c>
      <c r="S14" s="206">
        <v>6.6329753632343655E-2</v>
      </c>
      <c r="T14" s="55">
        <v>1583</v>
      </c>
    </row>
    <row r="15" spans="1:20" x14ac:dyDescent="0.4">
      <c r="A15" s="84">
        <v>77</v>
      </c>
      <c r="B15" s="23" t="s">
        <v>86</v>
      </c>
      <c r="C15" s="23">
        <v>200070779</v>
      </c>
      <c r="D15" s="27" t="s">
        <v>31</v>
      </c>
      <c r="E15" s="92" t="s">
        <v>107</v>
      </c>
      <c r="F15" s="73">
        <v>2</v>
      </c>
      <c r="G15" s="59">
        <v>0</v>
      </c>
      <c r="H15" s="59">
        <v>4</v>
      </c>
      <c r="I15" s="59">
        <v>6</v>
      </c>
      <c r="J15" s="59">
        <v>9</v>
      </c>
      <c r="K15" s="59">
        <v>2</v>
      </c>
      <c r="L15" s="55">
        <v>23</v>
      </c>
      <c r="M15" s="20"/>
      <c r="N15" s="208">
        <v>8.6956521739130432E-2</v>
      </c>
      <c r="O15" s="205">
        <v>0</v>
      </c>
      <c r="P15" s="205">
        <v>0.17391304347826086</v>
      </c>
      <c r="Q15" s="205">
        <v>0.2608695652173913</v>
      </c>
      <c r="R15" s="205">
        <v>0.39130434782608697</v>
      </c>
      <c r="S15" s="205">
        <v>8.6956521739130432E-2</v>
      </c>
      <c r="T15" s="55">
        <v>23</v>
      </c>
    </row>
    <row r="16" spans="1:20" x14ac:dyDescent="0.4">
      <c r="A16" s="84">
        <v>77</v>
      </c>
      <c r="B16" s="23" t="s">
        <v>86</v>
      </c>
      <c r="C16" s="23">
        <v>200072130</v>
      </c>
      <c r="D16" s="27" t="s">
        <v>33</v>
      </c>
      <c r="E16" s="92" t="s">
        <v>106</v>
      </c>
      <c r="F16" s="126">
        <v>164</v>
      </c>
      <c r="G16" s="127">
        <v>30</v>
      </c>
      <c r="H16" s="127">
        <v>181</v>
      </c>
      <c r="I16" s="127">
        <v>177</v>
      </c>
      <c r="J16" s="127">
        <v>199</v>
      </c>
      <c r="K16" s="127">
        <v>10</v>
      </c>
      <c r="L16" s="55">
        <v>761</v>
      </c>
      <c r="M16" s="20"/>
      <c r="N16" s="204">
        <v>0.21550591327201052</v>
      </c>
      <c r="O16" s="206">
        <v>3.9421813403416557E-2</v>
      </c>
      <c r="P16" s="206">
        <v>0.23784494086727989</v>
      </c>
      <c r="Q16" s="206">
        <v>0.2325886990801577</v>
      </c>
      <c r="R16" s="206">
        <v>0.26149802890932983</v>
      </c>
      <c r="S16" s="206">
        <v>1.3140604467805518E-2</v>
      </c>
      <c r="T16" s="55">
        <v>761</v>
      </c>
    </row>
    <row r="17" spans="1:20" x14ac:dyDescent="0.4">
      <c r="A17" s="84">
        <v>77</v>
      </c>
      <c r="B17" s="23" t="s">
        <v>86</v>
      </c>
      <c r="C17" s="23">
        <v>200072346</v>
      </c>
      <c r="D17" s="27" t="s">
        <v>34</v>
      </c>
      <c r="E17" s="92" t="s">
        <v>106</v>
      </c>
      <c r="F17" s="124">
        <v>21</v>
      </c>
      <c r="G17" s="59">
        <v>4</v>
      </c>
      <c r="H17" s="127">
        <v>26</v>
      </c>
      <c r="I17" s="127">
        <v>30</v>
      </c>
      <c r="J17" s="127">
        <v>73</v>
      </c>
      <c r="K17" s="59">
        <v>6</v>
      </c>
      <c r="L17" s="55">
        <v>160</v>
      </c>
      <c r="M17" s="20"/>
      <c r="N17" s="209">
        <v>0.13125000000000001</v>
      </c>
      <c r="O17" s="205">
        <v>2.5000000000000001E-2</v>
      </c>
      <c r="P17" s="206">
        <v>0.16250000000000001</v>
      </c>
      <c r="Q17" s="206">
        <v>0.1875</v>
      </c>
      <c r="R17" s="206">
        <v>0.45624999999999999</v>
      </c>
      <c r="S17" s="205">
        <v>3.7499999999999999E-2</v>
      </c>
      <c r="T17" s="55">
        <v>160</v>
      </c>
    </row>
    <row r="18" spans="1:20" x14ac:dyDescent="0.4">
      <c r="A18" s="84">
        <v>77</v>
      </c>
      <c r="B18" s="23" t="s">
        <v>86</v>
      </c>
      <c r="C18" s="23">
        <v>200072544</v>
      </c>
      <c r="D18" s="27" t="s">
        <v>35</v>
      </c>
      <c r="E18" s="92" t="s">
        <v>107</v>
      </c>
      <c r="F18" s="73">
        <v>5</v>
      </c>
      <c r="G18" s="59">
        <v>0</v>
      </c>
      <c r="H18" s="59">
        <v>3</v>
      </c>
      <c r="I18" s="127">
        <v>14</v>
      </c>
      <c r="J18" s="127">
        <v>17</v>
      </c>
      <c r="K18" s="59">
        <v>3</v>
      </c>
      <c r="L18" s="55">
        <v>42</v>
      </c>
      <c r="M18" s="20"/>
      <c r="N18" s="208">
        <v>0.11904761904761904</v>
      </c>
      <c r="O18" s="205">
        <v>0</v>
      </c>
      <c r="P18" s="205">
        <v>7.1428571428571425E-2</v>
      </c>
      <c r="Q18" s="206">
        <v>0.33333333333333331</v>
      </c>
      <c r="R18" s="206">
        <v>0.40476190476190477</v>
      </c>
      <c r="S18" s="205">
        <v>7.1428571428571425E-2</v>
      </c>
      <c r="T18" s="55">
        <v>42</v>
      </c>
    </row>
    <row r="19" spans="1:20" x14ac:dyDescent="0.4">
      <c r="A19" s="84">
        <v>77</v>
      </c>
      <c r="B19" s="23" t="s">
        <v>86</v>
      </c>
      <c r="C19" s="23">
        <v>200072874</v>
      </c>
      <c r="D19" s="27" t="s">
        <v>36</v>
      </c>
      <c r="E19" s="92" t="s">
        <v>107</v>
      </c>
      <c r="F19" s="115">
        <v>6</v>
      </c>
      <c r="G19" s="59">
        <v>1</v>
      </c>
      <c r="H19" s="59">
        <v>6</v>
      </c>
      <c r="I19" s="59">
        <v>7</v>
      </c>
      <c r="J19" s="59">
        <v>3</v>
      </c>
      <c r="K19" s="59">
        <v>1</v>
      </c>
      <c r="L19" s="55">
        <v>24</v>
      </c>
      <c r="M19" s="20"/>
      <c r="N19" s="207">
        <v>0.25</v>
      </c>
      <c r="O19" s="205">
        <v>4.1666666666666664E-2</v>
      </c>
      <c r="P19" s="205">
        <v>0.25</v>
      </c>
      <c r="Q19" s="205">
        <v>0.29166666666666669</v>
      </c>
      <c r="R19" s="205">
        <v>0.125</v>
      </c>
      <c r="S19" s="205">
        <v>4.1666666666666664E-2</v>
      </c>
      <c r="T19" s="55">
        <v>24</v>
      </c>
    </row>
    <row r="20" spans="1:20" x14ac:dyDescent="0.4">
      <c r="A20" s="84">
        <v>77</v>
      </c>
      <c r="B20" s="23" t="s">
        <v>86</v>
      </c>
      <c r="C20" s="23">
        <v>200090504</v>
      </c>
      <c r="D20" s="27" t="s">
        <v>39</v>
      </c>
      <c r="E20" s="92" t="s">
        <v>106</v>
      </c>
      <c r="F20" s="126">
        <v>38</v>
      </c>
      <c r="G20" s="59">
        <v>2</v>
      </c>
      <c r="H20" s="127">
        <v>80</v>
      </c>
      <c r="I20" s="127">
        <v>140</v>
      </c>
      <c r="J20" s="127">
        <v>33</v>
      </c>
      <c r="K20" s="59">
        <v>2</v>
      </c>
      <c r="L20" s="55">
        <v>295</v>
      </c>
      <c r="M20" s="20"/>
      <c r="N20" s="204">
        <v>0.12881355932203389</v>
      </c>
      <c r="O20" s="205">
        <v>6.7796610169491523E-3</v>
      </c>
      <c r="P20" s="206">
        <v>0.2711864406779661</v>
      </c>
      <c r="Q20" s="206">
        <v>0.47457627118644069</v>
      </c>
      <c r="R20" s="206">
        <v>0.11186440677966102</v>
      </c>
      <c r="S20" s="205">
        <v>6.7796610169491523E-3</v>
      </c>
      <c r="T20" s="55">
        <v>295</v>
      </c>
    </row>
    <row r="21" spans="1:20" x14ac:dyDescent="0.4">
      <c r="A21" s="84">
        <v>77</v>
      </c>
      <c r="B21" s="23" t="s">
        <v>86</v>
      </c>
      <c r="C21" s="23">
        <v>247700032</v>
      </c>
      <c r="D21" s="27" t="s">
        <v>41</v>
      </c>
      <c r="E21" s="92" t="s">
        <v>106</v>
      </c>
      <c r="F21" s="126">
        <v>18</v>
      </c>
      <c r="G21" s="59">
        <v>3</v>
      </c>
      <c r="H21" s="127">
        <v>34</v>
      </c>
      <c r="I21" s="127">
        <v>37</v>
      </c>
      <c r="J21" s="127">
        <v>56</v>
      </c>
      <c r="K21" s="127">
        <v>17</v>
      </c>
      <c r="L21" s="55">
        <v>165</v>
      </c>
      <c r="M21" s="20"/>
      <c r="N21" s="204">
        <v>0.10909090909090909</v>
      </c>
      <c r="O21" s="205">
        <v>1.8181818181818181E-2</v>
      </c>
      <c r="P21" s="206">
        <v>0.20606060606060606</v>
      </c>
      <c r="Q21" s="206">
        <v>0.22424242424242424</v>
      </c>
      <c r="R21" s="206">
        <v>0.33939393939393941</v>
      </c>
      <c r="S21" s="206">
        <v>0.10303030303030303</v>
      </c>
      <c r="T21" s="55">
        <v>165</v>
      </c>
    </row>
    <row r="22" spans="1:20" x14ac:dyDescent="0.4">
      <c r="A22" s="84">
        <v>77</v>
      </c>
      <c r="B22" s="23" t="s">
        <v>86</v>
      </c>
      <c r="C22" s="23">
        <v>247700057</v>
      </c>
      <c r="D22" s="27" t="s">
        <v>42</v>
      </c>
      <c r="E22" s="92" t="s">
        <v>106</v>
      </c>
      <c r="F22" s="126">
        <v>209</v>
      </c>
      <c r="G22" s="127">
        <v>47</v>
      </c>
      <c r="H22" s="127">
        <v>182</v>
      </c>
      <c r="I22" s="127">
        <v>292</v>
      </c>
      <c r="J22" s="127">
        <v>185</v>
      </c>
      <c r="K22" s="127">
        <v>136</v>
      </c>
      <c r="L22" s="55">
        <v>1051</v>
      </c>
      <c r="M22" s="20"/>
      <c r="N22" s="204">
        <v>0.19885823025689819</v>
      </c>
      <c r="O22" s="206">
        <v>4.4719314938154141E-2</v>
      </c>
      <c r="P22" s="206">
        <v>0.17316841103710751</v>
      </c>
      <c r="Q22" s="206">
        <v>0.27783063748810655</v>
      </c>
      <c r="R22" s="206">
        <v>0.17602283539486205</v>
      </c>
      <c r="S22" s="206">
        <v>0.12940057088487156</v>
      </c>
      <c r="T22" s="55">
        <v>1051</v>
      </c>
    </row>
    <row r="23" spans="1:20" x14ac:dyDescent="0.4">
      <c r="A23" s="84">
        <v>77</v>
      </c>
      <c r="B23" s="23" t="s">
        <v>86</v>
      </c>
      <c r="C23" s="23">
        <v>247700065</v>
      </c>
      <c r="D23" s="27" t="s">
        <v>43</v>
      </c>
      <c r="E23" s="92" t="s">
        <v>107</v>
      </c>
      <c r="F23" s="115">
        <v>2</v>
      </c>
      <c r="G23" s="59">
        <v>0</v>
      </c>
      <c r="H23" s="59">
        <v>9</v>
      </c>
      <c r="I23" s="127">
        <v>16</v>
      </c>
      <c r="J23" s="59">
        <v>6</v>
      </c>
      <c r="K23" s="59">
        <v>0</v>
      </c>
      <c r="L23" s="55">
        <v>33</v>
      </c>
      <c r="M23" s="20"/>
      <c r="N23" s="207">
        <v>6.0606060606060608E-2</v>
      </c>
      <c r="O23" s="205">
        <v>0</v>
      </c>
      <c r="P23" s="205">
        <v>0.27272727272727271</v>
      </c>
      <c r="Q23" s="206">
        <v>0.48484848484848486</v>
      </c>
      <c r="R23" s="205">
        <v>0.18181818181818182</v>
      </c>
      <c r="S23" s="205">
        <v>0</v>
      </c>
      <c r="T23" s="55">
        <v>33</v>
      </c>
    </row>
    <row r="24" spans="1:20" x14ac:dyDescent="0.4">
      <c r="A24" s="84">
        <v>77</v>
      </c>
      <c r="B24" s="23" t="s">
        <v>86</v>
      </c>
      <c r="C24" s="23">
        <v>247700107</v>
      </c>
      <c r="D24" s="27" t="s">
        <v>44</v>
      </c>
      <c r="E24" s="92" t="s">
        <v>106</v>
      </c>
      <c r="F24" s="126">
        <v>24</v>
      </c>
      <c r="G24" s="60">
        <v>0</v>
      </c>
      <c r="H24" s="125">
        <v>26</v>
      </c>
      <c r="I24" s="125">
        <v>60</v>
      </c>
      <c r="J24" s="125">
        <v>128</v>
      </c>
      <c r="K24" s="60">
        <v>0</v>
      </c>
      <c r="L24" s="55">
        <v>238</v>
      </c>
      <c r="M24" s="20"/>
      <c r="N24" s="204">
        <v>0.10084033613445378</v>
      </c>
      <c r="O24" s="210">
        <v>0</v>
      </c>
      <c r="P24" s="211">
        <v>0.1092436974789916</v>
      </c>
      <c r="Q24" s="211">
        <v>0.25210084033613445</v>
      </c>
      <c r="R24" s="211">
        <v>0.53781512605042014</v>
      </c>
      <c r="S24" s="210">
        <v>0</v>
      </c>
      <c r="T24" s="55">
        <v>238</v>
      </c>
    </row>
    <row r="25" spans="1:20" x14ac:dyDescent="0.4">
      <c r="A25" s="84">
        <v>77</v>
      </c>
      <c r="B25" s="23" t="s">
        <v>86</v>
      </c>
      <c r="C25" s="23">
        <v>247700339</v>
      </c>
      <c r="D25" s="27" t="s">
        <v>45</v>
      </c>
      <c r="E25" s="92" t="s">
        <v>106</v>
      </c>
      <c r="F25" s="124">
        <v>61</v>
      </c>
      <c r="G25" s="127">
        <v>15</v>
      </c>
      <c r="H25" s="127">
        <v>128</v>
      </c>
      <c r="I25" s="127">
        <v>84</v>
      </c>
      <c r="J25" s="127">
        <v>23</v>
      </c>
      <c r="K25" s="59">
        <v>5</v>
      </c>
      <c r="L25" s="55">
        <v>316</v>
      </c>
      <c r="M25" s="20"/>
      <c r="N25" s="209">
        <v>0.19303797468354431</v>
      </c>
      <c r="O25" s="206">
        <v>4.746835443037975E-2</v>
      </c>
      <c r="P25" s="206">
        <v>0.4050632911392405</v>
      </c>
      <c r="Q25" s="206">
        <v>0.26582278481012656</v>
      </c>
      <c r="R25" s="206">
        <v>7.2784810126582278E-2</v>
      </c>
      <c r="S25" s="205">
        <v>1.5822784810126583E-2</v>
      </c>
      <c r="T25" s="55">
        <v>316</v>
      </c>
    </row>
    <row r="26" spans="1:20" x14ac:dyDescent="0.4">
      <c r="A26" s="84">
        <v>77</v>
      </c>
      <c r="B26" s="23" t="s">
        <v>86</v>
      </c>
      <c r="C26" s="23">
        <v>247700594</v>
      </c>
      <c r="D26" s="27" t="s">
        <v>46</v>
      </c>
      <c r="E26" s="92" t="s">
        <v>106</v>
      </c>
      <c r="F26" s="126">
        <v>141</v>
      </c>
      <c r="G26" s="125">
        <v>28</v>
      </c>
      <c r="H26" s="125">
        <v>194</v>
      </c>
      <c r="I26" s="125">
        <v>144</v>
      </c>
      <c r="J26" s="125">
        <v>91</v>
      </c>
      <c r="K26" s="125">
        <v>37</v>
      </c>
      <c r="L26" s="55">
        <v>635</v>
      </c>
      <c r="M26" s="20"/>
      <c r="N26" s="204">
        <v>0.2220472440944882</v>
      </c>
      <c r="O26" s="211">
        <v>4.4094488188976377E-2</v>
      </c>
      <c r="P26" s="211">
        <v>0.30551181102362207</v>
      </c>
      <c r="Q26" s="211">
        <v>0.22677165354330708</v>
      </c>
      <c r="R26" s="211">
        <v>0.14330708661417324</v>
      </c>
      <c r="S26" s="211">
        <v>5.826771653543307E-2</v>
      </c>
      <c r="T26" s="55">
        <v>635</v>
      </c>
    </row>
    <row r="27" spans="1:20" x14ac:dyDescent="0.4">
      <c r="A27" s="84">
        <v>77</v>
      </c>
      <c r="B27" s="23" t="s">
        <v>86</v>
      </c>
      <c r="C27" s="23">
        <v>247700644</v>
      </c>
      <c r="D27" s="27" t="s">
        <v>47</v>
      </c>
      <c r="E27" s="92" t="s">
        <v>107</v>
      </c>
      <c r="F27" s="124">
        <v>23</v>
      </c>
      <c r="G27" s="59">
        <v>5</v>
      </c>
      <c r="H27" s="127">
        <v>36</v>
      </c>
      <c r="I27" s="127">
        <v>55</v>
      </c>
      <c r="J27" s="127">
        <v>23</v>
      </c>
      <c r="K27" s="127">
        <v>12</v>
      </c>
      <c r="L27" s="55">
        <v>154</v>
      </c>
      <c r="M27" s="20"/>
      <c r="N27" s="209">
        <v>0.14935064935064934</v>
      </c>
      <c r="O27" s="205">
        <v>3.2467532467532464E-2</v>
      </c>
      <c r="P27" s="206">
        <v>0.23376623376623376</v>
      </c>
      <c r="Q27" s="206">
        <v>0.35714285714285715</v>
      </c>
      <c r="R27" s="206">
        <v>0.14935064935064934</v>
      </c>
      <c r="S27" s="206">
        <v>7.792207792207792E-2</v>
      </c>
      <c r="T27" s="55">
        <v>154</v>
      </c>
    </row>
    <row r="28" spans="1:20" x14ac:dyDescent="0.4">
      <c r="A28" s="84">
        <v>77</v>
      </c>
      <c r="B28" s="23" t="s">
        <v>86</v>
      </c>
      <c r="C28" s="23">
        <v>247700701</v>
      </c>
      <c r="D28" s="27" t="s">
        <v>48</v>
      </c>
      <c r="E28" s="92" t="s">
        <v>107</v>
      </c>
      <c r="F28" s="126">
        <v>13</v>
      </c>
      <c r="G28" s="59">
        <v>1</v>
      </c>
      <c r="H28" s="127">
        <v>32</v>
      </c>
      <c r="I28" s="127">
        <v>40</v>
      </c>
      <c r="J28" s="127">
        <v>14</v>
      </c>
      <c r="K28" s="59">
        <v>3</v>
      </c>
      <c r="L28" s="55">
        <v>103</v>
      </c>
      <c r="M28" s="20"/>
      <c r="N28" s="204">
        <v>0.12621359223300971</v>
      </c>
      <c r="O28" s="205">
        <v>9.7087378640776691E-3</v>
      </c>
      <c r="P28" s="206">
        <v>0.31067961165048541</v>
      </c>
      <c r="Q28" s="206">
        <v>0.38834951456310679</v>
      </c>
      <c r="R28" s="206">
        <v>0.13592233009708737</v>
      </c>
      <c r="S28" s="205">
        <v>2.9126213592233011E-2</v>
      </c>
      <c r="T28" s="55">
        <v>103</v>
      </c>
    </row>
    <row r="29" spans="1:20" x14ac:dyDescent="0.4">
      <c r="A29" s="84">
        <v>78</v>
      </c>
      <c r="B29" s="23" t="s">
        <v>87</v>
      </c>
      <c r="C29" s="23">
        <v>200033173</v>
      </c>
      <c r="D29" s="27" t="s">
        <v>5</v>
      </c>
      <c r="E29" s="92" t="s">
        <v>107</v>
      </c>
      <c r="F29" s="126">
        <v>28</v>
      </c>
      <c r="G29" s="59">
        <v>2</v>
      </c>
      <c r="H29" s="127">
        <v>30</v>
      </c>
      <c r="I29" s="127">
        <v>38</v>
      </c>
      <c r="J29" s="127">
        <v>30</v>
      </c>
      <c r="K29" s="59">
        <v>2</v>
      </c>
      <c r="L29" s="55">
        <v>130</v>
      </c>
      <c r="M29" s="20"/>
      <c r="N29" s="204">
        <v>0.2153846153846154</v>
      </c>
      <c r="O29" s="205">
        <v>1.5384615384615385E-2</v>
      </c>
      <c r="P29" s="206">
        <v>0.23076923076923078</v>
      </c>
      <c r="Q29" s="206">
        <v>0.29230769230769232</v>
      </c>
      <c r="R29" s="206">
        <v>0.23076923076923078</v>
      </c>
      <c r="S29" s="205">
        <v>1.5384615384615385E-2</v>
      </c>
      <c r="T29" s="55">
        <v>130</v>
      </c>
    </row>
    <row r="30" spans="1:20" x14ac:dyDescent="0.4">
      <c r="A30" s="84">
        <v>78</v>
      </c>
      <c r="B30" s="23" t="s">
        <v>87</v>
      </c>
      <c r="C30" s="23">
        <v>200034130</v>
      </c>
      <c r="D30" s="27" t="s">
        <v>6</v>
      </c>
      <c r="E30" s="92" t="s">
        <v>107</v>
      </c>
      <c r="F30" s="128">
        <v>15</v>
      </c>
      <c r="G30" s="59">
        <v>1</v>
      </c>
      <c r="H30" s="127">
        <v>40</v>
      </c>
      <c r="I30" s="127">
        <v>22</v>
      </c>
      <c r="J30" s="59">
        <v>7</v>
      </c>
      <c r="K30" s="59">
        <v>0</v>
      </c>
      <c r="L30" s="55">
        <v>85</v>
      </c>
      <c r="M30" s="20"/>
      <c r="N30" s="212">
        <v>0.17647058823529413</v>
      </c>
      <c r="O30" s="205">
        <v>1.1764705882352941E-2</v>
      </c>
      <c r="P30" s="206">
        <v>0.47058823529411764</v>
      </c>
      <c r="Q30" s="206">
        <v>0.25882352941176473</v>
      </c>
      <c r="R30" s="205">
        <v>8.2352941176470587E-2</v>
      </c>
      <c r="S30" s="205">
        <v>0</v>
      </c>
      <c r="T30" s="55">
        <v>85</v>
      </c>
    </row>
    <row r="31" spans="1:20" x14ac:dyDescent="0.4">
      <c r="A31" s="84">
        <v>78</v>
      </c>
      <c r="B31" s="23" t="s">
        <v>87</v>
      </c>
      <c r="C31" s="23">
        <v>200058519</v>
      </c>
      <c r="D31" s="27" t="s">
        <v>26</v>
      </c>
      <c r="E31" s="92" t="s">
        <v>106</v>
      </c>
      <c r="F31" s="126">
        <v>323</v>
      </c>
      <c r="G31" s="127">
        <v>75</v>
      </c>
      <c r="H31" s="127">
        <v>325</v>
      </c>
      <c r="I31" s="127">
        <v>385</v>
      </c>
      <c r="J31" s="127">
        <v>354</v>
      </c>
      <c r="K31" s="127">
        <v>132</v>
      </c>
      <c r="L31" s="55">
        <v>1594</v>
      </c>
      <c r="M31" s="20"/>
      <c r="N31" s="204">
        <v>0.20263488080301129</v>
      </c>
      <c r="O31" s="206">
        <v>4.7051442910915932E-2</v>
      </c>
      <c r="P31" s="206">
        <v>0.20388958594730239</v>
      </c>
      <c r="Q31" s="206">
        <v>0.24153074027603513</v>
      </c>
      <c r="R31" s="206">
        <v>0.22208281053952322</v>
      </c>
      <c r="S31" s="206">
        <v>8.2810539523212046E-2</v>
      </c>
      <c r="T31" s="55">
        <v>1594</v>
      </c>
    </row>
    <row r="32" spans="1:20" x14ac:dyDescent="0.4">
      <c r="A32" s="84">
        <v>78</v>
      </c>
      <c r="B32" s="23" t="s">
        <v>87</v>
      </c>
      <c r="C32" s="23">
        <v>200058782</v>
      </c>
      <c r="D32" s="27" t="s">
        <v>27</v>
      </c>
      <c r="E32" s="92" t="s">
        <v>106</v>
      </c>
      <c r="F32" s="126">
        <v>300</v>
      </c>
      <c r="G32" s="127">
        <v>59</v>
      </c>
      <c r="H32" s="127">
        <v>311</v>
      </c>
      <c r="I32" s="127">
        <v>380</v>
      </c>
      <c r="J32" s="127">
        <v>375</v>
      </c>
      <c r="K32" s="127">
        <v>94</v>
      </c>
      <c r="L32" s="55">
        <v>1519</v>
      </c>
      <c r="M32" s="20"/>
      <c r="N32" s="204">
        <v>0.19749835418038184</v>
      </c>
      <c r="O32" s="206">
        <v>3.8841342988808425E-2</v>
      </c>
      <c r="P32" s="206">
        <v>0.20473996050032917</v>
      </c>
      <c r="Q32" s="206">
        <v>0.25016458196181701</v>
      </c>
      <c r="R32" s="206">
        <v>0.2468729427254773</v>
      </c>
      <c r="S32" s="206">
        <v>6.1882817643186309E-2</v>
      </c>
      <c r="T32" s="55">
        <v>1519</v>
      </c>
    </row>
    <row r="33" spans="1:20" x14ac:dyDescent="0.4">
      <c r="A33" s="84">
        <v>78</v>
      </c>
      <c r="B33" s="23" t="s">
        <v>87</v>
      </c>
      <c r="C33" s="23">
        <v>200059889</v>
      </c>
      <c r="D33" s="27" t="s">
        <v>30</v>
      </c>
      <c r="E33" s="92" t="s">
        <v>106</v>
      </c>
      <c r="F33" s="126">
        <v>681</v>
      </c>
      <c r="G33" s="127">
        <v>88</v>
      </c>
      <c r="H33" s="127">
        <v>564</v>
      </c>
      <c r="I33" s="127">
        <v>722</v>
      </c>
      <c r="J33" s="127">
        <v>937</v>
      </c>
      <c r="K33" s="127">
        <v>149</v>
      </c>
      <c r="L33" s="55">
        <v>3141</v>
      </c>
      <c r="M33" s="20"/>
      <c r="N33" s="204">
        <v>0.21680993314231137</v>
      </c>
      <c r="O33" s="206">
        <v>2.801655523718561E-2</v>
      </c>
      <c r="P33" s="206">
        <v>0.17956064947468958</v>
      </c>
      <c r="Q33" s="206">
        <v>0.22986310092327283</v>
      </c>
      <c r="R33" s="206">
        <v>0.29831263928685131</v>
      </c>
      <c r="S33" s="206">
        <v>4.7437121935689268E-2</v>
      </c>
      <c r="T33" s="55">
        <v>3141</v>
      </c>
    </row>
    <row r="34" spans="1:20" x14ac:dyDescent="0.4">
      <c r="A34" s="84">
        <v>78</v>
      </c>
      <c r="B34" s="23" t="s">
        <v>87</v>
      </c>
      <c r="C34" s="23">
        <v>200071074</v>
      </c>
      <c r="D34" s="27" t="s">
        <v>32</v>
      </c>
      <c r="E34" s="92" t="s">
        <v>107</v>
      </c>
      <c r="F34" s="126">
        <v>32</v>
      </c>
      <c r="G34" s="59">
        <v>2</v>
      </c>
      <c r="H34" s="127">
        <v>34</v>
      </c>
      <c r="I34" s="127">
        <v>35</v>
      </c>
      <c r="J34" s="127">
        <v>42</v>
      </c>
      <c r="K34" s="59">
        <v>2</v>
      </c>
      <c r="L34" s="55">
        <v>147</v>
      </c>
      <c r="M34" s="20"/>
      <c r="N34" s="204">
        <v>0.21768707482993196</v>
      </c>
      <c r="O34" s="205">
        <v>1.3605442176870748E-2</v>
      </c>
      <c r="P34" s="206">
        <v>0.23129251700680273</v>
      </c>
      <c r="Q34" s="206">
        <v>0.23809523809523808</v>
      </c>
      <c r="R34" s="206">
        <v>0.2857142857142857</v>
      </c>
      <c r="S34" s="205">
        <v>1.3605442176870748E-2</v>
      </c>
      <c r="T34" s="55">
        <v>147</v>
      </c>
    </row>
    <row r="35" spans="1:20" x14ac:dyDescent="0.4">
      <c r="A35" s="84">
        <v>78</v>
      </c>
      <c r="B35" s="23" t="s">
        <v>87</v>
      </c>
      <c r="C35" s="23">
        <v>200073344</v>
      </c>
      <c r="D35" s="27" t="s">
        <v>38</v>
      </c>
      <c r="E35" s="92" t="s">
        <v>106</v>
      </c>
      <c r="F35" s="126">
        <v>49</v>
      </c>
      <c r="G35" s="59">
        <v>7</v>
      </c>
      <c r="H35" s="127">
        <v>55</v>
      </c>
      <c r="I35" s="127">
        <v>68</v>
      </c>
      <c r="J35" s="127">
        <v>163</v>
      </c>
      <c r="K35" s="59">
        <v>9</v>
      </c>
      <c r="L35" s="55">
        <v>351</v>
      </c>
      <c r="M35" s="20"/>
      <c r="N35" s="204">
        <v>0.1396011396011396</v>
      </c>
      <c r="O35" s="205">
        <v>1.9943019943019943E-2</v>
      </c>
      <c r="P35" s="206">
        <v>0.15669515669515668</v>
      </c>
      <c r="Q35" s="206">
        <v>0.19373219373219372</v>
      </c>
      <c r="R35" s="206">
        <v>0.46438746438746437</v>
      </c>
      <c r="S35" s="205">
        <v>2.564102564102564E-2</v>
      </c>
      <c r="T35" s="55">
        <v>351</v>
      </c>
    </row>
    <row r="36" spans="1:20" x14ac:dyDescent="0.4">
      <c r="A36" s="84">
        <v>78</v>
      </c>
      <c r="B36" s="23" t="s">
        <v>87</v>
      </c>
      <c r="C36" s="23">
        <v>247800550</v>
      </c>
      <c r="D36" s="27" t="s">
        <v>49</v>
      </c>
      <c r="E36" s="92" t="s">
        <v>107</v>
      </c>
      <c r="F36" s="168">
        <v>2</v>
      </c>
      <c r="G36" s="59">
        <v>1</v>
      </c>
      <c r="H36" s="59">
        <v>3</v>
      </c>
      <c r="I36" s="59">
        <v>9</v>
      </c>
      <c r="J36" s="59">
        <v>9</v>
      </c>
      <c r="K36" s="59">
        <v>1</v>
      </c>
      <c r="L36" s="55">
        <v>25</v>
      </c>
      <c r="M36" s="20"/>
      <c r="N36" s="213">
        <v>0.08</v>
      </c>
      <c r="O36" s="205">
        <v>0.04</v>
      </c>
      <c r="P36" s="205">
        <v>0.12</v>
      </c>
      <c r="Q36" s="205">
        <v>0.36</v>
      </c>
      <c r="R36" s="205">
        <v>0.36</v>
      </c>
      <c r="S36" s="205">
        <v>0.04</v>
      </c>
      <c r="T36" s="55">
        <v>25</v>
      </c>
    </row>
    <row r="37" spans="1:20" x14ac:dyDescent="0.4">
      <c r="A37" s="84">
        <v>78</v>
      </c>
      <c r="B37" s="23" t="s">
        <v>87</v>
      </c>
      <c r="C37" s="23">
        <v>247800584</v>
      </c>
      <c r="D37" s="27" t="s">
        <v>50</v>
      </c>
      <c r="E37" s="92" t="s">
        <v>106</v>
      </c>
      <c r="F37" s="126">
        <v>297</v>
      </c>
      <c r="G37" s="127">
        <v>61</v>
      </c>
      <c r="H37" s="127">
        <v>228</v>
      </c>
      <c r="I37" s="127">
        <v>371</v>
      </c>
      <c r="J37" s="127">
        <v>307</v>
      </c>
      <c r="K37" s="127">
        <v>152</v>
      </c>
      <c r="L37" s="55">
        <v>1416</v>
      </c>
      <c r="M37" s="20"/>
      <c r="N37" s="204">
        <v>0.2097457627118644</v>
      </c>
      <c r="O37" s="206">
        <v>4.3079096045197739E-2</v>
      </c>
      <c r="P37" s="206">
        <v>0.16101694915254236</v>
      </c>
      <c r="Q37" s="206">
        <v>0.26200564971751411</v>
      </c>
      <c r="R37" s="206">
        <v>0.21680790960451976</v>
      </c>
      <c r="S37" s="206">
        <v>0.10734463276836158</v>
      </c>
      <c r="T37" s="55">
        <v>1416</v>
      </c>
    </row>
    <row r="38" spans="1:20" x14ac:dyDescent="0.4">
      <c r="A38" s="84">
        <v>78</v>
      </c>
      <c r="B38" s="23" t="s">
        <v>87</v>
      </c>
      <c r="C38" s="23">
        <v>247800618</v>
      </c>
      <c r="D38" s="27" t="s">
        <v>125</v>
      </c>
      <c r="E38" s="92" t="s">
        <v>107</v>
      </c>
      <c r="F38" s="126">
        <v>36</v>
      </c>
      <c r="G38" s="59">
        <v>6</v>
      </c>
      <c r="H38" s="127">
        <v>37</v>
      </c>
      <c r="I38" s="127">
        <v>33</v>
      </c>
      <c r="J38" s="127">
        <v>16</v>
      </c>
      <c r="K38" s="59">
        <v>3</v>
      </c>
      <c r="L38" s="55">
        <v>131</v>
      </c>
      <c r="M38" s="20"/>
      <c r="N38" s="204">
        <v>0.27480916030534353</v>
      </c>
      <c r="O38" s="205">
        <v>4.5801526717557252E-2</v>
      </c>
      <c r="P38" s="206">
        <v>0.28244274809160308</v>
      </c>
      <c r="Q38" s="206">
        <v>0.25190839694656486</v>
      </c>
      <c r="R38" s="206">
        <v>0.12213740458015267</v>
      </c>
      <c r="S38" s="205">
        <v>2.2900763358778626E-2</v>
      </c>
      <c r="T38" s="55">
        <v>131</v>
      </c>
    </row>
    <row r="39" spans="1:20" x14ac:dyDescent="0.4">
      <c r="A39" s="84">
        <v>91</v>
      </c>
      <c r="B39" s="23" t="s">
        <v>85</v>
      </c>
      <c r="C39" s="23">
        <v>200017846</v>
      </c>
      <c r="D39" s="27" t="s">
        <v>0</v>
      </c>
      <c r="E39" s="92" t="s">
        <v>106</v>
      </c>
      <c r="F39" s="126">
        <v>45</v>
      </c>
      <c r="G39" s="59">
        <v>5</v>
      </c>
      <c r="H39" s="127">
        <v>39</v>
      </c>
      <c r="I39" s="127">
        <v>61</v>
      </c>
      <c r="J39" s="127">
        <v>68</v>
      </c>
      <c r="K39" s="59">
        <v>3</v>
      </c>
      <c r="L39" s="55">
        <v>221</v>
      </c>
      <c r="M39" s="20"/>
      <c r="N39" s="204">
        <v>0.20361990950226244</v>
      </c>
      <c r="O39" s="205">
        <v>2.2624434389140271E-2</v>
      </c>
      <c r="P39" s="206">
        <v>0.17647058823529413</v>
      </c>
      <c r="Q39" s="206">
        <v>0.27601809954751133</v>
      </c>
      <c r="R39" s="206">
        <v>0.30769230769230771</v>
      </c>
      <c r="S39" s="205">
        <v>1.3574660633484163E-2</v>
      </c>
      <c r="T39" s="55">
        <v>221</v>
      </c>
    </row>
    <row r="40" spans="1:20" x14ac:dyDescent="0.4">
      <c r="A40" s="84">
        <v>91</v>
      </c>
      <c r="B40" s="23" t="s">
        <v>85</v>
      </c>
      <c r="C40" s="23">
        <v>200056232</v>
      </c>
      <c r="D40" s="27" t="s">
        <v>11</v>
      </c>
      <c r="E40" s="92" t="s">
        <v>106</v>
      </c>
      <c r="F40" s="126">
        <v>376</v>
      </c>
      <c r="G40" s="127">
        <v>68</v>
      </c>
      <c r="H40" s="127">
        <v>455</v>
      </c>
      <c r="I40" s="127">
        <v>407</v>
      </c>
      <c r="J40" s="127">
        <v>375</v>
      </c>
      <c r="K40" s="127">
        <v>103</v>
      </c>
      <c r="L40" s="55">
        <v>1784</v>
      </c>
      <c r="M40" s="20"/>
      <c r="N40" s="204">
        <v>0.21076233183856502</v>
      </c>
      <c r="O40" s="206">
        <v>3.811659192825112E-2</v>
      </c>
      <c r="P40" s="206">
        <v>0.25504484304932734</v>
      </c>
      <c r="Q40" s="206">
        <v>0.22813901345291479</v>
      </c>
      <c r="R40" s="206">
        <v>0.21020179372197309</v>
      </c>
      <c r="S40" s="206">
        <v>5.773542600896861E-2</v>
      </c>
      <c r="T40" s="55">
        <v>1784</v>
      </c>
    </row>
    <row r="41" spans="1:20" x14ac:dyDescent="0.4">
      <c r="A41" s="84">
        <v>91</v>
      </c>
      <c r="B41" s="23" t="s">
        <v>85</v>
      </c>
      <c r="C41" s="23">
        <v>200057859</v>
      </c>
      <c r="D41" s="27" t="s">
        <v>126</v>
      </c>
      <c r="E41" s="92" t="s">
        <v>106</v>
      </c>
      <c r="F41" s="126">
        <v>286</v>
      </c>
      <c r="G41" s="127">
        <v>48</v>
      </c>
      <c r="H41" s="127">
        <v>335</v>
      </c>
      <c r="I41" s="127">
        <v>298</v>
      </c>
      <c r="J41" s="127">
        <v>253</v>
      </c>
      <c r="K41" s="127">
        <v>120</v>
      </c>
      <c r="L41" s="55">
        <v>1340</v>
      </c>
      <c r="M41" s="20"/>
      <c r="N41" s="204">
        <v>0.21343283582089553</v>
      </c>
      <c r="O41" s="206">
        <v>3.5820895522388062E-2</v>
      </c>
      <c r="P41" s="206">
        <v>0.25</v>
      </c>
      <c r="Q41" s="206">
        <v>0.22238805970149253</v>
      </c>
      <c r="R41" s="206">
        <v>0.18880597014925374</v>
      </c>
      <c r="S41" s="206">
        <v>8.9552238805970144E-2</v>
      </c>
      <c r="T41" s="55">
        <v>1340</v>
      </c>
    </row>
    <row r="42" spans="1:20" x14ac:dyDescent="0.4">
      <c r="A42" s="84">
        <v>91</v>
      </c>
      <c r="B42" s="23" t="s">
        <v>85</v>
      </c>
      <c r="C42" s="23">
        <v>200058477</v>
      </c>
      <c r="D42" s="27" t="s">
        <v>24</v>
      </c>
      <c r="E42" s="92" t="s">
        <v>106</v>
      </c>
      <c r="F42" s="126">
        <v>157</v>
      </c>
      <c r="G42" s="125">
        <v>18</v>
      </c>
      <c r="H42" s="125">
        <v>173</v>
      </c>
      <c r="I42" s="125">
        <v>194</v>
      </c>
      <c r="J42" s="125">
        <v>146</v>
      </c>
      <c r="K42" s="125">
        <v>75</v>
      </c>
      <c r="L42" s="55">
        <v>763</v>
      </c>
      <c r="M42" s="20"/>
      <c r="N42" s="204">
        <v>0.20576671035386632</v>
      </c>
      <c r="O42" s="211">
        <v>2.3591087811271297E-2</v>
      </c>
      <c r="P42" s="211">
        <v>0.22673656618610746</v>
      </c>
      <c r="Q42" s="211">
        <v>0.25425950196592401</v>
      </c>
      <c r="R42" s="211">
        <v>0.19134993446920051</v>
      </c>
      <c r="S42" s="211">
        <v>9.8296199213630406E-2</v>
      </c>
      <c r="T42" s="55">
        <v>763</v>
      </c>
    </row>
    <row r="43" spans="1:20" x14ac:dyDescent="0.4">
      <c r="A43" s="84">
        <v>91</v>
      </c>
      <c r="B43" s="23" t="s">
        <v>85</v>
      </c>
      <c r="C43" s="23">
        <v>200059228</v>
      </c>
      <c r="D43" s="27" t="s">
        <v>29</v>
      </c>
      <c r="E43" s="92" t="s">
        <v>106</v>
      </c>
      <c r="F43" s="126">
        <v>488</v>
      </c>
      <c r="G43" s="127">
        <v>79</v>
      </c>
      <c r="H43" s="127">
        <v>439</v>
      </c>
      <c r="I43" s="127">
        <v>578</v>
      </c>
      <c r="J43" s="127">
        <v>564</v>
      </c>
      <c r="K43" s="127">
        <v>250</v>
      </c>
      <c r="L43" s="55">
        <v>2398</v>
      </c>
      <c r="M43" s="20"/>
      <c r="N43" s="204">
        <v>0.20350291909924936</v>
      </c>
      <c r="O43" s="206">
        <v>3.29441201000834E-2</v>
      </c>
      <c r="P43" s="206">
        <v>0.18306922435362802</v>
      </c>
      <c r="Q43" s="206">
        <v>0.24103419516263552</v>
      </c>
      <c r="R43" s="206">
        <v>0.23519599666388658</v>
      </c>
      <c r="S43" s="206">
        <v>0.1042535446205171</v>
      </c>
      <c r="T43" s="55">
        <v>2398</v>
      </c>
    </row>
    <row r="44" spans="1:20" x14ac:dyDescent="0.4">
      <c r="A44" s="84">
        <v>91</v>
      </c>
      <c r="B44" s="23" t="s">
        <v>85</v>
      </c>
      <c r="C44" s="23">
        <v>249100074</v>
      </c>
      <c r="D44" s="27" t="s">
        <v>51</v>
      </c>
      <c r="E44" s="92" t="s">
        <v>107</v>
      </c>
      <c r="F44" s="128">
        <v>10</v>
      </c>
      <c r="G44" s="59">
        <v>0</v>
      </c>
      <c r="H44" s="59">
        <v>8</v>
      </c>
      <c r="I44" s="59">
        <v>8</v>
      </c>
      <c r="J44" s="59">
        <v>1</v>
      </c>
      <c r="K44" s="59">
        <v>1</v>
      </c>
      <c r="L44" s="55">
        <v>28</v>
      </c>
      <c r="M44" s="20"/>
      <c r="N44" s="212">
        <v>0.35714285714285715</v>
      </c>
      <c r="O44" s="205">
        <v>0</v>
      </c>
      <c r="P44" s="205">
        <v>0.2857142857142857</v>
      </c>
      <c r="Q44" s="205">
        <v>0.2857142857142857</v>
      </c>
      <c r="R44" s="205">
        <v>3.5714285714285712E-2</v>
      </c>
      <c r="S44" s="205">
        <v>3.5714285714285712E-2</v>
      </c>
      <c r="T44" s="55">
        <v>28</v>
      </c>
    </row>
    <row r="45" spans="1:20" x14ac:dyDescent="0.4">
      <c r="A45" s="84">
        <v>91</v>
      </c>
      <c r="B45" s="23" t="s">
        <v>85</v>
      </c>
      <c r="C45" s="23">
        <v>249100157</v>
      </c>
      <c r="D45" s="27" t="s">
        <v>52</v>
      </c>
      <c r="E45" s="92" t="s">
        <v>107</v>
      </c>
      <c r="F45" s="115">
        <v>2</v>
      </c>
      <c r="G45" s="59">
        <v>0</v>
      </c>
      <c r="H45" s="59">
        <v>7</v>
      </c>
      <c r="I45" s="59">
        <v>2</v>
      </c>
      <c r="J45" s="59">
        <v>4</v>
      </c>
      <c r="K45" s="59">
        <v>0</v>
      </c>
      <c r="L45" s="55">
        <v>15</v>
      </c>
      <c r="M45" s="20"/>
      <c r="N45" s="207">
        <v>0.13333333333333333</v>
      </c>
      <c r="O45" s="205">
        <v>0</v>
      </c>
      <c r="P45" s="205">
        <v>0.46666666666666667</v>
      </c>
      <c r="Q45" s="205">
        <v>0.13333333333333333</v>
      </c>
      <c r="R45" s="205">
        <v>0.26666666666666666</v>
      </c>
      <c r="S45" s="205">
        <v>0</v>
      </c>
      <c r="T45" s="55">
        <v>15</v>
      </c>
    </row>
    <row r="46" spans="1:20" x14ac:dyDescent="0.4">
      <c r="A46" s="84">
        <v>91</v>
      </c>
      <c r="B46" s="23" t="s">
        <v>85</v>
      </c>
      <c r="C46" s="23">
        <v>249100546</v>
      </c>
      <c r="D46" s="27" t="s">
        <v>53</v>
      </c>
      <c r="E46" s="92" t="s">
        <v>107</v>
      </c>
      <c r="F46" s="126">
        <v>131</v>
      </c>
      <c r="G46" s="127">
        <v>15</v>
      </c>
      <c r="H46" s="127">
        <v>122</v>
      </c>
      <c r="I46" s="127">
        <v>162</v>
      </c>
      <c r="J46" s="127">
        <v>86</v>
      </c>
      <c r="K46" s="127">
        <v>40</v>
      </c>
      <c r="L46" s="55">
        <v>556</v>
      </c>
      <c r="M46" s="20"/>
      <c r="N46" s="204">
        <v>0.23561151079136691</v>
      </c>
      <c r="O46" s="206">
        <v>2.6978417266187049E-2</v>
      </c>
      <c r="P46" s="206">
        <v>0.21942446043165467</v>
      </c>
      <c r="Q46" s="206">
        <v>0.29136690647482016</v>
      </c>
      <c r="R46" s="206">
        <v>0.15467625899280577</v>
      </c>
      <c r="S46" s="206">
        <v>7.1942446043165464E-2</v>
      </c>
      <c r="T46" s="55">
        <v>556</v>
      </c>
    </row>
    <row r="47" spans="1:20" x14ac:dyDescent="0.4">
      <c r="A47" s="84">
        <v>91</v>
      </c>
      <c r="B47" s="23" t="s">
        <v>85</v>
      </c>
      <c r="C47" s="23">
        <v>249100553</v>
      </c>
      <c r="D47" s="27" t="s">
        <v>54</v>
      </c>
      <c r="E47" s="92" t="s">
        <v>107</v>
      </c>
      <c r="F47" s="128">
        <v>12</v>
      </c>
      <c r="G47" s="59">
        <v>3</v>
      </c>
      <c r="H47" s="127">
        <v>23</v>
      </c>
      <c r="I47" s="127">
        <v>21</v>
      </c>
      <c r="J47" s="59">
        <v>2</v>
      </c>
      <c r="K47" s="59">
        <v>9</v>
      </c>
      <c r="L47" s="55">
        <v>70</v>
      </c>
      <c r="M47" s="20"/>
      <c r="N47" s="212">
        <v>0.17142857142857143</v>
      </c>
      <c r="O47" s="205">
        <v>4.2857142857142858E-2</v>
      </c>
      <c r="P47" s="206">
        <v>0.32857142857142857</v>
      </c>
      <c r="Q47" s="206">
        <v>0.3</v>
      </c>
      <c r="R47" s="205">
        <v>2.8571428571428571E-2</v>
      </c>
      <c r="S47" s="205">
        <v>0.12857142857142856</v>
      </c>
      <c r="T47" s="55">
        <v>70</v>
      </c>
    </row>
    <row r="48" spans="1:20" x14ac:dyDescent="0.4">
      <c r="A48" s="84">
        <v>91</v>
      </c>
      <c r="B48" s="23" t="s">
        <v>85</v>
      </c>
      <c r="C48" s="23">
        <v>249100595</v>
      </c>
      <c r="D48" s="27" t="s">
        <v>55</v>
      </c>
      <c r="E48" s="92" t="s">
        <v>107</v>
      </c>
      <c r="F48" s="126">
        <v>23</v>
      </c>
      <c r="G48" s="60">
        <v>4</v>
      </c>
      <c r="H48" s="125">
        <v>18</v>
      </c>
      <c r="I48" s="125">
        <v>32</v>
      </c>
      <c r="J48" s="125">
        <v>15</v>
      </c>
      <c r="K48" s="60">
        <v>2</v>
      </c>
      <c r="L48" s="55">
        <v>94</v>
      </c>
      <c r="M48" s="20"/>
      <c r="N48" s="204">
        <v>0.24468085106382978</v>
      </c>
      <c r="O48" s="210">
        <v>4.2553191489361701E-2</v>
      </c>
      <c r="P48" s="211">
        <v>0.19148936170212766</v>
      </c>
      <c r="Q48" s="211">
        <v>0.34042553191489361</v>
      </c>
      <c r="R48" s="211">
        <v>0.15957446808510639</v>
      </c>
      <c r="S48" s="210">
        <v>2.1276595744680851E-2</v>
      </c>
      <c r="T48" s="55">
        <v>94</v>
      </c>
    </row>
    <row r="49" spans="1:20" x14ac:dyDescent="0.4">
      <c r="A49" s="84">
        <v>92</v>
      </c>
      <c r="B49" s="23" t="s">
        <v>91</v>
      </c>
      <c r="C49" s="23">
        <v>200057966</v>
      </c>
      <c r="D49" s="27" t="s">
        <v>17</v>
      </c>
      <c r="E49" s="92" t="s">
        <v>106</v>
      </c>
      <c r="F49" s="126">
        <v>541</v>
      </c>
      <c r="G49" s="127">
        <v>114</v>
      </c>
      <c r="H49" s="127">
        <v>460</v>
      </c>
      <c r="I49" s="127">
        <v>608</v>
      </c>
      <c r="J49" s="127">
        <v>984</v>
      </c>
      <c r="K49" s="127">
        <v>209</v>
      </c>
      <c r="L49" s="55">
        <v>2916</v>
      </c>
      <c r="M49" s="20"/>
      <c r="N49" s="204">
        <v>0.18552812071330591</v>
      </c>
      <c r="O49" s="206">
        <v>3.9094650205761319E-2</v>
      </c>
      <c r="P49" s="206">
        <v>0.15775034293552812</v>
      </c>
      <c r="Q49" s="206">
        <v>0.20850480109739369</v>
      </c>
      <c r="R49" s="206">
        <v>0.33744855967078191</v>
      </c>
      <c r="S49" s="206">
        <v>7.1673525377229083E-2</v>
      </c>
      <c r="T49" s="55">
        <v>2916</v>
      </c>
    </row>
    <row r="50" spans="1:20" x14ac:dyDescent="0.4">
      <c r="A50" s="84">
        <v>92</v>
      </c>
      <c r="B50" s="23" t="s">
        <v>91</v>
      </c>
      <c r="C50" s="23">
        <v>200057974</v>
      </c>
      <c r="D50" s="27" t="s">
        <v>18</v>
      </c>
      <c r="E50" s="92" t="s">
        <v>106</v>
      </c>
      <c r="F50" s="126">
        <v>270</v>
      </c>
      <c r="G50" s="127">
        <v>73</v>
      </c>
      <c r="H50" s="127">
        <v>188</v>
      </c>
      <c r="I50" s="127">
        <v>279</v>
      </c>
      <c r="J50" s="127">
        <v>375</v>
      </c>
      <c r="K50" s="127">
        <v>222</v>
      </c>
      <c r="L50" s="55">
        <v>1407</v>
      </c>
      <c r="M50" s="20"/>
      <c r="N50" s="204">
        <v>0.19189765458422176</v>
      </c>
      <c r="O50" s="206">
        <v>5.1883439943141436E-2</v>
      </c>
      <c r="P50" s="206">
        <v>0.13361762615493958</v>
      </c>
      <c r="Q50" s="206">
        <v>0.19829424307036247</v>
      </c>
      <c r="R50" s="206">
        <v>0.26652452025586354</v>
      </c>
      <c r="S50" s="206">
        <v>0.15778251599147122</v>
      </c>
      <c r="T50" s="55">
        <v>1407</v>
      </c>
    </row>
    <row r="51" spans="1:20" x14ac:dyDescent="0.4">
      <c r="A51" s="84">
        <v>92</v>
      </c>
      <c r="B51" s="23" t="s">
        <v>91</v>
      </c>
      <c r="C51" s="23">
        <v>200057982</v>
      </c>
      <c r="D51" s="27" t="s">
        <v>19</v>
      </c>
      <c r="E51" s="92" t="s">
        <v>106</v>
      </c>
      <c r="F51" s="126">
        <v>571</v>
      </c>
      <c r="G51" s="127">
        <v>161</v>
      </c>
      <c r="H51" s="127">
        <v>579</v>
      </c>
      <c r="I51" s="127">
        <v>1007</v>
      </c>
      <c r="J51" s="127">
        <v>659</v>
      </c>
      <c r="K51" s="127">
        <v>359</v>
      </c>
      <c r="L51" s="55">
        <v>3336</v>
      </c>
      <c r="M51" s="20"/>
      <c r="N51" s="204">
        <v>0.1711630695443645</v>
      </c>
      <c r="O51" s="206">
        <v>4.8261390887290166E-2</v>
      </c>
      <c r="P51" s="206">
        <v>0.17356115107913669</v>
      </c>
      <c r="Q51" s="206">
        <v>0.30185851318944845</v>
      </c>
      <c r="R51" s="206">
        <v>0.19754196642685851</v>
      </c>
      <c r="S51" s="206">
        <v>0.10761390887290168</v>
      </c>
      <c r="T51" s="55">
        <v>3336</v>
      </c>
    </row>
    <row r="52" spans="1:20" x14ac:dyDescent="0.4">
      <c r="A52" s="84">
        <v>92</v>
      </c>
      <c r="B52" s="23" t="s">
        <v>91</v>
      </c>
      <c r="C52" s="23">
        <v>200057990</v>
      </c>
      <c r="D52" s="27" t="s">
        <v>20</v>
      </c>
      <c r="E52" s="92" t="s">
        <v>106</v>
      </c>
      <c r="F52" s="126">
        <v>568</v>
      </c>
      <c r="G52" s="127">
        <v>133</v>
      </c>
      <c r="H52" s="127">
        <v>401</v>
      </c>
      <c r="I52" s="127">
        <v>580</v>
      </c>
      <c r="J52" s="127">
        <v>925</v>
      </c>
      <c r="K52" s="127">
        <v>144</v>
      </c>
      <c r="L52" s="55">
        <v>2751</v>
      </c>
      <c r="M52" s="20"/>
      <c r="N52" s="204">
        <v>0.20647037440930571</v>
      </c>
      <c r="O52" s="206">
        <v>4.8346055979643768E-2</v>
      </c>
      <c r="P52" s="206">
        <v>0.14576517629952745</v>
      </c>
      <c r="Q52" s="206">
        <v>0.21083242457288259</v>
      </c>
      <c r="R52" s="206">
        <v>0.33624136677571792</v>
      </c>
      <c r="S52" s="206">
        <v>5.2344601962922573E-2</v>
      </c>
      <c r="T52" s="55">
        <v>2751</v>
      </c>
    </row>
    <row r="53" spans="1:20" x14ac:dyDescent="0.4">
      <c r="A53" s="84">
        <v>93</v>
      </c>
      <c r="B53" s="23" t="s">
        <v>89</v>
      </c>
      <c r="C53" s="23">
        <v>200057867</v>
      </c>
      <c r="D53" s="27" t="s">
        <v>13</v>
      </c>
      <c r="E53" s="92" t="s">
        <v>106</v>
      </c>
      <c r="F53" s="124">
        <v>597</v>
      </c>
      <c r="G53" s="125">
        <v>68</v>
      </c>
      <c r="H53" s="125">
        <v>452</v>
      </c>
      <c r="I53" s="125">
        <v>674</v>
      </c>
      <c r="J53" s="125">
        <v>1115</v>
      </c>
      <c r="K53" s="125">
        <v>136</v>
      </c>
      <c r="L53" s="55">
        <v>3042</v>
      </c>
      <c r="M53" s="20"/>
      <c r="N53" s="209">
        <v>0.19625246548323472</v>
      </c>
      <c r="O53" s="211">
        <v>2.2353714661406968E-2</v>
      </c>
      <c r="P53" s="211">
        <v>0.14858645627876396</v>
      </c>
      <c r="Q53" s="211">
        <v>0.22156476002629849</v>
      </c>
      <c r="R53" s="211">
        <v>0.36653517422748194</v>
      </c>
      <c r="S53" s="211">
        <v>4.4707429322813935E-2</v>
      </c>
      <c r="T53" s="55">
        <v>3042</v>
      </c>
    </row>
    <row r="54" spans="1:20" x14ac:dyDescent="0.4">
      <c r="A54" s="84">
        <v>93</v>
      </c>
      <c r="B54" s="23" t="s">
        <v>89</v>
      </c>
      <c r="C54" s="23">
        <v>200057875</v>
      </c>
      <c r="D54" s="27" t="s">
        <v>14</v>
      </c>
      <c r="E54" s="92" t="s">
        <v>106</v>
      </c>
      <c r="F54" s="126">
        <v>603</v>
      </c>
      <c r="G54" s="127">
        <v>156</v>
      </c>
      <c r="H54" s="127">
        <v>407</v>
      </c>
      <c r="I54" s="127">
        <v>798</v>
      </c>
      <c r="J54" s="127">
        <v>905</v>
      </c>
      <c r="K54" s="127">
        <v>188</v>
      </c>
      <c r="L54" s="55">
        <v>3057</v>
      </c>
      <c r="M54" s="20"/>
      <c r="N54" s="204">
        <v>0.197252208047105</v>
      </c>
      <c r="O54" s="206">
        <v>5.1030421982335622E-2</v>
      </c>
      <c r="P54" s="206">
        <v>0.13313706247955512</v>
      </c>
      <c r="Q54" s="206">
        <v>0.26104023552502453</v>
      </c>
      <c r="R54" s="206">
        <v>0.2960418711154727</v>
      </c>
      <c r="S54" s="206">
        <v>6.1498200850507036E-2</v>
      </c>
      <c r="T54" s="55">
        <v>3057</v>
      </c>
    </row>
    <row r="55" spans="1:20" x14ac:dyDescent="0.4">
      <c r="A55" s="84">
        <v>93</v>
      </c>
      <c r="B55" s="23" t="s">
        <v>89</v>
      </c>
      <c r="C55" s="23">
        <v>200058097</v>
      </c>
      <c r="D55" s="27" t="s">
        <v>23</v>
      </c>
      <c r="E55" s="92" t="s">
        <v>106</v>
      </c>
      <c r="F55" s="126">
        <v>308</v>
      </c>
      <c r="G55" s="127">
        <v>63</v>
      </c>
      <c r="H55" s="127">
        <v>291</v>
      </c>
      <c r="I55" s="127">
        <v>446</v>
      </c>
      <c r="J55" s="127">
        <v>808</v>
      </c>
      <c r="K55" s="127">
        <v>119</v>
      </c>
      <c r="L55" s="55">
        <v>2035</v>
      </c>
      <c r="M55" s="20"/>
      <c r="N55" s="204">
        <v>0.15135135135135136</v>
      </c>
      <c r="O55" s="206">
        <v>3.095823095823096E-2</v>
      </c>
      <c r="P55" s="206">
        <v>0.142997542997543</v>
      </c>
      <c r="Q55" s="206">
        <v>0.21916461916461916</v>
      </c>
      <c r="R55" s="206">
        <v>0.39705159705159704</v>
      </c>
      <c r="S55" s="206">
        <v>5.8476658476658477E-2</v>
      </c>
      <c r="T55" s="55">
        <v>2035</v>
      </c>
    </row>
    <row r="56" spans="1:20" x14ac:dyDescent="0.4">
      <c r="A56" s="84">
        <v>93</v>
      </c>
      <c r="B56" s="23" t="s">
        <v>89</v>
      </c>
      <c r="C56" s="23">
        <v>200058790</v>
      </c>
      <c r="D56" s="27" t="s">
        <v>28</v>
      </c>
      <c r="E56" s="92" t="s">
        <v>106</v>
      </c>
      <c r="F56" s="126">
        <v>396</v>
      </c>
      <c r="G56" s="127">
        <v>77</v>
      </c>
      <c r="H56" s="127">
        <v>407</v>
      </c>
      <c r="I56" s="127">
        <v>484</v>
      </c>
      <c r="J56" s="127">
        <v>475</v>
      </c>
      <c r="K56" s="127">
        <v>169</v>
      </c>
      <c r="L56" s="55">
        <v>2008</v>
      </c>
      <c r="M56" s="20"/>
      <c r="N56" s="204">
        <v>0.19721115537848605</v>
      </c>
      <c r="O56" s="206">
        <v>3.8346613545816734E-2</v>
      </c>
      <c r="P56" s="206">
        <v>0.20268924302788843</v>
      </c>
      <c r="Q56" s="206">
        <v>0.24103585657370519</v>
      </c>
      <c r="R56" s="206">
        <v>0.23655378486055778</v>
      </c>
      <c r="S56" s="206">
        <v>8.4163346613545811E-2</v>
      </c>
      <c r="T56" s="55">
        <v>2008</v>
      </c>
    </row>
    <row r="57" spans="1:20" x14ac:dyDescent="0.4">
      <c r="A57" s="84">
        <v>94</v>
      </c>
      <c r="B57" s="23" t="s">
        <v>90</v>
      </c>
      <c r="C57" s="23">
        <v>200057941</v>
      </c>
      <c r="D57" s="27" t="s">
        <v>15</v>
      </c>
      <c r="E57" s="92" t="s">
        <v>106</v>
      </c>
      <c r="F57" s="126">
        <v>428</v>
      </c>
      <c r="G57" s="127">
        <v>99</v>
      </c>
      <c r="H57" s="127">
        <v>546</v>
      </c>
      <c r="I57" s="127">
        <v>550</v>
      </c>
      <c r="J57" s="127">
        <v>714</v>
      </c>
      <c r="K57" s="127">
        <v>260</v>
      </c>
      <c r="L57" s="55">
        <v>2597</v>
      </c>
      <c r="M57" s="20"/>
      <c r="N57" s="204">
        <v>0.16480554485945323</v>
      </c>
      <c r="O57" s="206">
        <v>3.8120908740854831E-2</v>
      </c>
      <c r="P57" s="206">
        <v>0.21024258760107817</v>
      </c>
      <c r="Q57" s="206">
        <v>0.2117828263380824</v>
      </c>
      <c r="R57" s="206">
        <v>0.27493261455525608</v>
      </c>
      <c r="S57" s="206">
        <v>0.10011551790527531</v>
      </c>
      <c r="T57" s="55">
        <v>2597</v>
      </c>
    </row>
    <row r="58" spans="1:20" x14ac:dyDescent="0.4">
      <c r="A58" s="84">
        <v>94</v>
      </c>
      <c r="B58" s="23" t="s">
        <v>90</v>
      </c>
      <c r="C58" s="23">
        <v>200058006</v>
      </c>
      <c r="D58" s="27" t="s">
        <v>21</v>
      </c>
      <c r="E58" s="92" t="s">
        <v>106</v>
      </c>
      <c r="F58" s="126">
        <v>441</v>
      </c>
      <c r="G58" s="127">
        <v>91</v>
      </c>
      <c r="H58" s="127">
        <v>376</v>
      </c>
      <c r="I58" s="127">
        <v>675</v>
      </c>
      <c r="J58" s="127">
        <v>419</v>
      </c>
      <c r="K58" s="127">
        <v>149</v>
      </c>
      <c r="L58" s="55">
        <v>2151</v>
      </c>
      <c r="M58" s="20"/>
      <c r="N58" s="204">
        <v>0.20502092050209206</v>
      </c>
      <c r="O58" s="206">
        <v>4.230590423059042E-2</v>
      </c>
      <c r="P58" s="206">
        <v>0.17480241748024175</v>
      </c>
      <c r="Q58" s="206">
        <v>0.31380753138075312</v>
      </c>
      <c r="R58" s="206">
        <v>0.19479311947931194</v>
      </c>
      <c r="S58" s="206">
        <v>6.9270106927010688E-2</v>
      </c>
      <c r="T58" s="55">
        <v>2151</v>
      </c>
    </row>
    <row r="59" spans="1:20" x14ac:dyDescent="0.4">
      <c r="A59" s="84">
        <v>94</v>
      </c>
      <c r="B59" s="23" t="s">
        <v>90</v>
      </c>
      <c r="C59" s="23">
        <v>200058014</v>
      </c>
      <c r="D59" s="27" t="s">
        <v>22</v>
      </c>
      <c r="E59" s="92" t="s">
        <v>106</v>
      </c>
      <c r="F59" s="126">
        <v>867</v>
      </c>
      <c r="G59" s="127">
        <v>211</v>
      </c>
      <c r="H59" s="127">
        <v>643</v>
      </c>
      <c r="I59" s="127">
        <v>1085</v>
      </c>
      <c r="J59" s="127">
        <v>1377</v>
      </c>
      <c r="K59" s="127">
        <v>408</v>
      </c>
      <c r="L59" s="55">
        <v>4591</v>
      </c>
      <c r="M59" s="20"/>
      <c r="N59" s="204">
        <v>0.18884774558919626</v>
      </c>
      <c r="O59" s="206">
        <v>4.5959485950773253E-2</v>
      </c>
      <c r="P59" s="206">
        <v>0.14005663254192988</v>
      </c>
      <c r="Q59" s="206">
        <v>0.23633195382269659</v>
      </c>
      <c r="R59" s="206">
        <v>0.29993465475931169</v>
      </c>
      <c r="S59" s="206">
        <v>8.8869527336092352E-2</v>
      </c>
      <c r="T59" s="55">
        <v>4591</v>
      </c>
    </row>
    <row r="60" spans="1:20" x14ac:dyDescent="0.4">
      <c r="A60" s="84">
        <v>95</v>
      </c>
      <c r="B60" s="23" t="s">
        <v>88</v>
      </c>
      <c r="C60" s="23">
        <v>200055655</v>
      </c>
      <c r="D60" s="27" t="s">
        <v>10</v>
      </c>
      <c r="E60" s="92" t="s">
        <v>106</v>
      </c>
      <c r="F60" s="73">
        <v>4</v>
      </c>
      <c r="G60" s="59">
        <v>1</v>
      </c>
      <c r="H60" s="59">
        <v>4</v>
      </c>
      <c r="I60" s="59">
        <v>5</v>
      </c>
      <c r="J60" s="59">
        <v>2</v>
      </c>
      <c r="K60" s="59">
        <v>1</v>
      </c>
      <c r="L60" s="55">
        <v>17</v>
      </c>
      <c r="M60" s="20"/>
      <c r="N60" s="208">
        <v>0.23529411764705882</v>
      </c>
      <c r="O60" s="205">
        <v>5.8823529411764705E-2</v>
      </c>
      <c r="P60" s="205">
        <v>0.23529411764705882</v>
      </c>
      <c r="Q60" s="205">
        <v>0.29411764705882354</v>
      </c>
      <c r="R60" s="205">
        <v>0.11764705882352941</v>
      </c>
      <c r="S60" s="205">
        <v>5.8823529411764705E-2</v>
      </c>
      <c r="T60" s="55">
        <v>17</v>
      </c>
    </row>
    <row r="61" spans="1:20" x14ac:dyDescent="0.4">
      <c r="A61" s="84">
        <v>95</v>
      </c>
      <c r="B61" s="23" t="s">
        <v>88</v>
      </c>
      <c r="C61" s="23">
        <v>200035970</v>
      </c>
      <c r="D61" s="27" t="s">
        <v>7</v>
      </c>
      <c r="E61" s="92" t="s">
        <v>107</v>
      </c>
      <c r="F61" s="128">
        <v>396</v>
      </c>
      <c r="G61" s="127">
        <v>68</v>
      </c>
      <c r="H61" s="127">
        <v>491</v>
      </c>
      <c r="I61" s="127">
        <v>459</v>
      </c>
      <c r="J61" s="127">
        <v>476</v>
      </c>
      <c r="K61" s="127">
        <v>104</v>
      </c>
      <c r="L61" s="55">
        <v>1994</v>
      </c>
      <c r="M61" s="20"/>
      <c r="N61" s="212">
        <v>0.19859578736208625</v>
      </c>
      <c r="O61" s="206">
        <v>3.4102306920762285E-2</v>
      </c>
      <c r="P61" s="206">
        <v>0.24623871614844534</v>
      </c>
      <c r="Q61" s="206">
        <v>0.23019057171514543</v>
      </c>
      <c r="R61" s="206">
        <v>0.23871614844533601</v>
      </c>
      <c r="S61" s="206">
        <v>5.2156469408224673E-2</v>
      </c>
      <c r="T61" s="55">
        <v>1994</v>
      </c>
    </row>
    <row r="62" spans="1:20" x14ac:dyDescent="0.4">
      <c r="A62" s="84">
        <v>95</v>
      </c>
      <c r="B62" s="23" t="s">
        <v>88</v>
      </c>
      <c r="C62" s="23">
        <v>200056380</v>
      </c>
      <c r="D62" s="27" t="s">
        <v>12</v>
      </c>
      <c r="E62" s="92" t="s">
        <v>106</v>
      </c>
      <c r="F62" s="126">
        <v>197</v>
      </c>
      <c r="G62" s="127">
        <v>45</v>
      </c>
      <c r="H62" s="127">
        <v>193</v>
      </c>
      <c r="I62" s="127">
        <v>188</v>
      </c>
      <c r="J62" s="127">
        <v>136</v>
      </c>
      <c r="K62" s="127">
        <v>56</v>
      </c>
      <c r="L62" s="55">
        <v>815</v>
      </c>
      <c r="M62" s="20"/>
      <c r="N62" s="204">
        <v>0.24171779141104294</v>
      </c>
      <c r="O62" s="206">
        <v>5.5214723926380369E-2</v>
      </c>
      <c r="P62" s="206">
        <v>0.23680981595092024</v>
      </c>
      <c r="Q62" s="206">
        <v>0.23067484662576687</v>
      </c>
      <c r="R62" s="206">
        <v>0.16687116564417179</v>
      </c>
      <c r="S62" s="206">
        <v>6.8711656441717797E-2</v>
      </c>
      <c r="T62" s="55">
        <v>815</v>
      </c>
    </row>
    <row r="63" spans="1:20" x14ac:dyDescent="0.4">
      <c r="A63" s="84">
        <v>95</v>
      </c>
      <c r="B63" s="23" t="s">
        <v>88</v>
      </c>
      <c r="C63" s="23">
        <v>200058485</v>
      </c>
      <c r="D63" s="27" t="s">
        <v>25</v>
      </c>
      <c r="E63" s="92" t="s">
        <v>106</v>
      </c>
      <c r="F63" s="126">
        <v>261</v>
      </c>
      <c r="G63" s="127">
        <v>43</v>
      </c>
      <c r="H63" s="127">
        <v>296</v>
      </c>
      <c r="I63" s="127">
        <v>291</v>
      </c>
      <c r="J63" s="127">
        <v>220</v>
      </c>
      <c r="K63" s="127">
        <v>98</v>
      </c>
      <c r="L63" s="55">
        <v>1209</v>
      </c>
      <c r="M63" s="20"/>
      <c r="N63" s="204">
        <v>0.21588089330024815</v>
      </c>
      <c r="O63" s="206">
        <v>3.556658395368073E-2</v>
      </c>
      <c r="P63" s="206">
        <v>0.24483043837882548</v>
      </c>
      <c r="Q63" s="206">
        <v>0.24069478908188585</v>
      </c>
      <c r="R63" s="206">
        <v>0.18196856906534326</v>
      </c>
      <c r="S63" s="206">
        <v>8.1058726220016544E-2</v>
      </c>
      <c r="T63" s="55">
        <v>1209</v>
      </c>
    </row>
    <row r="64" spans="1:20" x14ac:dyDescent="0.4">
      <c r="A64" s="84">
        <v>95</v>
      </c>
      <c r="B64" s="23" t="s">
        <v>88</v>
      </c>
      <c r="C64" s="23">
        <v>200073013</v>
      </c>
      <c r="D64" s="27" t="s">
        <v>37</v>
      </c>
      <c r="E64" s="92" t="s">
        <v>107</v>
      </c>
      <c r="F64" s="126">
        <v>14</v>
      </c>
      <c r="G64" s="59">
        <v>7</v>
      </c>
      <c r="H64" s="127">
        <v>10</v>
      </c>
      <c r="I64" s="127">
        <v>12</v>
      </c>
      <c r="J64" s="127">
        <v>10</v>
      </c>
      <c r="K64" s="59">
        <v>0</v>
      </c>
      <c r="L64" s="55">
        <v>53</v>
      </c>
      <c r="M64" s="20"/>
      <c r="N64" s="204">
        <v>0.26415094339622641</v>
      </c>
      <c r="O64" s="205">
        <v>0.13207547169811321</v>
      </c>
      <c r="P64" s="206">
        <v>0.18867924528301888</v>
      </c>
      <c r="Q64" s="206">
        <v>0.22641509433962265</v>
      </c>
      <c r="R64" s="206">
        <v>0.18867924528301888</v>
      </c>
      <c r="S64" s="205">
        <v>0</v>
      </c>
      <c r="T64" s="55">
        <v>53</v>
      </c>
    </row>
    <row r="65" spans="1:20" x14ac:dyDescent="0.4">
      <c r="A65" s="84">
        <v>95</v>
      </c>
      <c r="B65" s="23" t="s">
        <v>88</v>
      </c>
      <c r="C65" s="23">
        <v>249500109</v>
      </c>
      <c r="D65" s="27" t="s">
        <v>56</v>
      </c>
      <c r="E65" s="92" t="s">
        <v>106</v>
      </c>
      <c r="F65" s="126">
        <v>235</v>
      </c>
      <c r="G65" s="127">
        <v>50</v>
      </c>
      <c r="H65" s="127">
        <v>370</v>
      </c>
      <c r="I65" s="127">
        <v>263</v>
      </c>
      <c r="J65" s="127">
        <v>215</v>
      </c>
      <c r="K65" s="127">
        <v>57</v>
      </c>
      <c r="L65" s="55">
        <v>1190</v>
      </c>
      <c r="M65" s="20"/>
      <c r="N65" s="204">
        <v>0.19747899159663865</v>
      </c>
      <c r="O65" s="206">
        <v>4.2016806722689079E-2</v>
      </c>
      <c r="P65" s="206">
        <v>0.31092436974789917</v>
      </c>
      <c r="Q65" s="206">
        <v>0.22100840336134453</v>
      </c>
      <c r="R65" s="206">
        <v>0.18067226890756302</v>
      </c>
      <c r="S65" s="206">
        <v>4.789915966386555E-2</v>
      </c>
      <c r="T65" s="55">
        <v>1190</v>
      </c>
    </row>
    <row r="66" spans="1:20" x14ac:dyDescent="0.4">
      <c r="A66" s="84">
        <v>95</v>
      </c>
      <c r="B66" s="23" t="s">
        <v>88</v>
      </c>
      <c r="C66" s="23">
        <v>249500430</v>
      </c>
      <c r="D66" s="27" t="s">
        <v>57</v>
      </c>
      <c r="E66" s="92" t="s">
        <v>107</v>
      </c>
      <c r="F66" s="115">
        <v>6</v>
      </c>
      <c r="G66" s="59">
        <v>1</v>
      </c>
      <c r="H66" s="59">
        <v>8</v>
      </c>
      <c r="I66" s="59">
        <v>5</v>
      </c>
      <c r="J66" s="59">
        <v>1</v>
      </c>
      <c r="K66" s="59">
        <v>2</v>
      </c>
      <c r="L66" s="55">
        <v>23</v>
      </c>
      <c r="M66" s="20"/>
      <c r="N66" s="207">
        <v>0.2608695652173913</v>
      </c>
      <c r="O66" s="205">
        <v>4.3478260869565216E-2</v>
      </c>
      <c r="P66" s="205">
        <v>0.34782608695652173</v>
      </c>
      <c r="Q66" s="205">
        <v>0.21739130434782608</v>
      </c>
      <c r="R66" s="205">
        <v>4.3478260869565216E-2</v>
      </c>
      <c r="S66" s="205">
        <v>8.6956521739130432E-2</v>
      </c>
      <c r="T66" s="55">
        <v>23</v>
      </c>
    </row>
    <row r="67" spans="1:20" x14ac:dyDescent="0.4">
      <c r="A67" s="84">
        <v>95</v>
      </c>
      <c r="B67" s="23" t="s">
        <v>88</v>
      </c>
      <c r="C67" s="23">
        <v>249500455</v>
      </c>
      <c r="D67" s="27" t="s">
        <v>58</v>
      </c>
      <c r="E67" s="92" t="s">
        <v>106</v>
      </c>
      <c r="F67" s="126">
        <v>29</v>
      </c>
      <c r="G67" s="59">
        <v>6</v>
      </c>
      <c r="H67" s="127">
        <v>44</v>
      </c>
      <c r="I67" s="127">
        <v>45</v>
      </c>
      <c r="J67" s="127">
        <v>26</v>
      </c>
      <c r="K67" s="59">
        <v>5</v>
      </c>
      <c r="L67" s="55">
        <v>155</v>
      </c>
      <c r="M67" s="20"/>
      <c r="N67" s="204">
        <v>0.18709677419354839</v>
      </c>
      <c r="O67" s="205">
        <v>3.870967741935484E-2</v>
      </c>
      <c r="P67" s="206">
        <v>0.28387096774193549</v>
      </c>
      <c r="Q67" s="206">
        <v>0.29032258064516131</v>
      </c>
      <c r="R67" s="206">
        <v>0.16774193548387098</v>
      </c>
      <c r="S67" s="205">
        <v>3.2258064516129031E-2</v>
      </c>
      <c r="T67" s="55">
        <v>155</v>
      </c>
    </row>
    <row r="68" spans="1:20" x14ac:dyDescent="0.4">
      <c r="A68" s="84">
        <v>95</v>
      </c>
      <c r="B68" s="23" t="s">
        <v>88</v>
      </c>
      <c r="C68" s="23">
        <v>249500489</v>
      </c>
      <c r="D68" s="27" t="s">
        <v>59</v>
      </c>
      <c r="E68" s="92" t="s">
        <v>106</v>
      </c>
      <c r="F68" s="126">
        <v>48</v>
      </c>
      <c r="G68" s="127">
        <v>12</v>
      </c>
      <c r="H68" s="127">
        <v>87</v>
      </c>
      <c r="I68" s="127">
        <v>59</v>
      </c>
      <c r="J68" s="127">
        <v>47</v>
      </c>
      <c r="K68" s="59">
        <v>9</v>
      </c>
      <c r="L68" s="55">
        <v>262</v>
      </c>
      <c r="M68" s="20"/>
      <c r="N68" s="204">
        <v>0.18320610687022901</v>
      </c>
      <c r="O68" s="206">
        <v>4.5801526717557252E-2</v>
      </c>
      <c r="P68" s="206">
        <v>0.33206106870229007</v>
      </c>
      <c r="Q68" s="206">
        <v>0.22519083969465647</v>
      </c>
      <c r="R68" s="206">
        <v>0.17938931297709923</v>
      </c>
      <c r="S68" s="205">
        <v>3.4351145038167941E-2</v>
      </c>
      <c r="T68" s="55">
        <v>262</v>
      </c>
    </row>
    <row r="69" spans="1:20" ht="17.399999999999999" thickBot="1" x14ac:dyDescent="0.45">
      <c r="A69" s="85">
        <v>95</v>
      </c>
      <c r="B69" s="24" t="s">
        <v>88</v>
      </c>
      <c r="C69" s="24">
        <v>249500513</v>
      </c>
      <c r="D69" s="28" t="s">
        <v>60</v>
      </c>
      <c r="E69" s="93" t="s">
        <v>107</v>
      </c>
      <c r="F69" s="73">
        <v>4</v>
      </c>
      <c r="G69" s="59">
        <v>2</v>
      </c>
      <c r="H69" s="127">
        <v>20</v>
      </c>
      <c r="I69" s="127">
        <v>17</v>
      </c>
      <c r="J69" s="127">
        <v>17</v>
      </c>
      <c r="K69" s="59">
        <v>1</v>
      </c>
      <c r="L69" s="55">
        <v>61</v>
      </c>
      <c r="M69" s="20"/>
      <c r="N69" s="208">
        <v>6.5573770491803282E-2</v>
      </c>
      <c r="O69" s="205">
        <v>3.2786885245901641E-2</v>
      </c>
      <c r="P69" s="206">
        <v>0.32786885245901637</v>
      </c>
      <c r="Q69" s="206">
        <v>0.27868852459016391</v>
      </c>
      <c r="R69" s="206">
        <v>0.27868852459016391</v>
      </c>
      <c r="S69" s="205">
        <v>1.6393442622950821E-2</v>
      </c>
      <c r="T69" s="55">
        <v>61</v>
      </c>
    </row>
    <row r="70" spans="1:20" ht="17.399999999999999" thickBot="1" x14ac:dyDescent="0.45">
      <c r="A70" s="30"/>
      <c r="B70" s="31"/>
      <c r="C70" s="31"/>
      <c r="D70" s="32" t="s">
        <v>62</v>
      </c>
      <c r="E70" s="78"/>
      <c r="F70" s="116">
        <v>12737</v>
      </c>
      <c r="G70" s="116">
        <v>2602</v>
      </c>
      <c r="H70" s="116">
        <v>12037</v>
      </c>
      <c r="I70" s="116">
        <v>16692</v>
      </c>
      <c r="J70" s="116">
        <v>16896</v>
      </c>
      <c r="K70" s="116">
        <v>6149</v>
      </c>
      <c r="L70" s="116">
        <v>67113</v>
      </c>
      <c r="M70" s="21"/>
      <c r="N70" s="167">
        <v>0.18978439348561382</v>
      </c>
      <c r="O70" s="167">
        <v>3.8770431958040918E-2</v>
      </c>
      <c r="P70" s="167">
        <v>0.17935422347384261</v>
      </c>
      <c r="Q70" s="167">
        <v>0.24871485405212104</v>
      </c>
      <c r="R70" s="167">
        <v>0.25175450359840867</v>
      </c>
      <c r="S70" s="167">
        <v>9.1621593431972945E-2</v>
      </c>
      <c r="T70" s="116">
        <v>67113</v>
      </c>
    </row>
  </sheetData>
  <autoFilter ref="A6:T70" xr:uid="{00000000-0009-0000-0000-000001000000}">
    <sortState xmlns:xlrd2="http://schemas.microsoft.com/office/spreadsheetml/2017/richdata2" ref="A7:T70">
      <sortCondition ref="A6:A70"/>
    </sortState>
  </autoFilter>
  <sortState xmlns:xlrd2="http://schemas.microsoft.com/office/spreadsheetml/2017/richdata2" ref="A6:T68">
    <sortCondition ref="A6:A68"/>
  </sortState>
  <mergeCells count="2">
    <mergeCell ref="N5:T5"/>
    <mergeCell ref="F5:L5"/>
  </mergeCells>
  <hyperlinks>
    <hyperlink ref="A4" location="Précautions_méthodo!A1" display="Penser à consulter l'onglet précautions méthodologiques" xr:uid="{00000000-0004-0000-0100-000000000000}"/>
    <hyperlink ref="A5" location="Doc_indicateurs!A1" display="Définitions, mode de calcul et sources : consulter l'onglet Doc_indicateurs" xr:uid="{00000000-0004-0000-01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0"/>
  <sheetViews>
    <sheetView showGridLines="0" tabSelected="1" zoomScale="70" zoomScaleNormal="70" workbookViewId="0">
      <pane xSplit="5" ySplit="6" topLeftCell="F7" activePane="bottomRight" state="frozen"/>
      <selection pane="topRight" activeCell="F1" sqref="F1"/>
      <selection pane="bottomLeft" activeCell="A6" sqref="A6"/>
      <selection pane="bottomRight" activeCell="F54" sqref="F54"/>
    </sheetView>
  </sheetViews>
  <sheetFormatPr baseColWidth="10" defaultColWidth="11.44140625" defaultRowHeight="16.8" x14ac:dyDescent="0.4"/>
  <cols>
    <col min="1" max="1" width="9.5546875" style="3" customWidth="1"/>
    <col min="2" max="2" width="18.88671875" style="3" customWidth="1"/>
    <col min="3" max="3" width="11.44140625" style="3"/>
    <col min="4" max="4" width="42.5546875" style="3" customWidth="1"/>
    <col min="5" max="5" width="15.33203125" style="3" customWidth="1"/>
    <col min="6" max="13" width="12.109375" style="3" customWidth="1"/>
    <col min="14" max="14" width="3.6640625" style="22" customWidth="1"/>
    <col min="15" max="18" width="13" style="3" customWidth="1"/>
    <col min="19" max="16384" width="11.44140625" style="3"/>
  </cols>
  <sheetData>
    <row r="1" spans="1:20" ht="25.8" x14ac:dyDescent="0.4">
      <c r="A1" s="10" t="s">
        <v>151</v>
      </c>
      <c r="B1" s="2"/>
      <c r="F1" s="5"/>
      <c r="G1" s="5"/>
      <c r="O1" s="114" t="s">
        <v>65</v>
      </c>
      <c r="P1" s="8"/>
      <c r="Q1" s="8"/>
      <c r="R1" s="8"/>
    </row>
    <row r="2" spans="1:20" ht="15" customHeight="1" x14ac:dyDescent="0.4">
      <c r="A2" s="6" t="s">
        <v>63</v>
      </c>
      <c r="B2" s="6"/>
      <c r="O2" s="9" t="s">
        <v>64</v>
      </c>
      <c r="P2" s="8"/>
      <c r="Q2" s="8"/>
      <c r="R2" s="8"/>
    </row>
    <row r="3" spans="1:20" ht="15" customHeight="1" x14ac:dyDescent="0.4">
      <c r="B3" s="6"/>
      <c r="P3" s="7"/>
      <c r="Q3" s="7"/>
      <c r="R3" s="15"/>
    </row>
    <row r="4" spans="1:20" s="38" customFormat="1" ht="15" customHeight="1" thickBot="1" x14ac:dyDescent="0.45">
      <c r="A4" s="41" t="s">
        <v>114</v>
      </c>
      <c r="B4" s="37"/>
      <c r="H4" s="22"/>
      <c r="I4" s="19"/>
      <c r="J4" s="22"/>
      <c r="K4" s="19"/>
      <c r="L4" s="19"/>
      <c r="N4" s="17"/>
    </row>
    <row r="5" spans="1:20" s="4" customFormat="1" ht="36" customHeight="1" thickBot="1" x14ac:dyDescent="0.45">
      <c r="A5" s="42" t="s">
        <v>115</v>
      </c>
      <c r="F5" s="178" t="s">
        <v>79</v>
      </c>
      <c r="G5" s="178"/>
      <c r="H5" s="178" t="s">
        <v>81</v>
      </c>
      <c r="I5" s="178"/>
      <c r="J5" s="178" t="s">
        <v>82</v>
      </c>
      <c r="K5" s="178"/>
      <c r="L5" s="178" t="s">
        <v>61</v>
      </c>
      <c r="M5" s="178"/>
      <c r="N5" s="18"/>
      <c r="O5" s="175" t="s">
        <v>68</v>
      </c>
      <c r="P5" s="176"/>
      <c r="Q5" s="176"/>
      <c r="R5" s="177"/>
    </row>
    <row r="6" spans="1:20" ht="77.25" customHeight="1" thickBot="1" x14ac:dyDescent="0.45">
      <c r="A6" s="94" t="s">
        <v>75</v>
      </c>
      <c r="B6" s="95" t="s">
        <v>76</v>
      </c>
      <c r="C6" s="95" t="s">
        <v>77</v>
      </c>
      <c r="D6" s="95" t="s">
        <v>78</v>
      </c>
      <c r="E6" s="96" t="s">
        <v>108</v>
      </c>
      <c r="F6" s="79" t="s">
        <v>110</v>
      </c>
      <c r="G6" s="80" t="s">
        <v>111</v>
      </c>
      <c r="H6" s="52" t="s">
        <v>110</v>
      </c>
      <c r="I6" s="53" t="s">
        <v>111</v>
      </c>
      <c r="J6" s="52" t="s">
        <v>110</v>
      </c>
      <c r="K6" s="53" t="s">
        <v>111</v>
      </c>
      <c r="L6" s="52" t="s">
        <v>110</v>
      </c>
      <c r="M6" s="53" t="s">
        <v>111</v>
      </c>
      <c r="N6" s="19"/>
      <c r="O6" s="14" t="s">
        <v>79</v>
      </c>
      <c r="P6" s="11" t="s">
        <v>81</v>
      </c>
      <c r="Q6" s="11" t="s">
        <v>82</v>
      </c>
      <c r="R6" s="29" t="s">
        <v>61</v>
      </c>
    </row>
    <row r="7" spans="1:20" s="15" customFormat="1" x14ac:dyDescent="0.4">
      <c r="A7" s="81">
        <v>75</v>
      </c>
      <c r="B7" s="82" t="s">
        <v>92</v>
      </c>
      <c r="C7" s="82" t="s">
        <v>161</v>
      </c>
      <c r="D7" s="83" t="s">
        <v>40</v>
      </c>
      <c r="E7" s="91" t="s">
        <v>106</v>
      </c>
      <c r="F7" s="132">
        <v>1452</v>
      </c>
      <c r="G7" s="133">
        <v>1543</v>
      </c>
      <c r="H7" s="132">
        <v>275</v>
      </c>
      <c r="I7" s="133">
        <v>922</v>
      </c>
      <c r="J7" s="132">
        <v>982</v>
      </c>
      <c r="K7" s="133">
        <v>2671</v>
      </c>
      <c r="L7" s="132">
        <v>402</v>
      </c>
      <c r="M7" s="133">
        <v>1937</v>
      </c>
      <c r="N7" s="20"/>
      <c r="O7" s="136">
        <v>0.94102397926117953</v>
      </c>
      <c r="P7" s="136">
        <v>0.29826464208242948</v>
      </c>
      <c r="Q7" s="136">
        <v>0.36765256458255335</v>
      </c>
      <c r="R7" s="136">
        <v>0.20753742901393907</v>
      </c>
      <c r="S7" s="56"/>
      <c r="T7" s="56"/>
    </row>
    <row r="8" spans="1:20" s="15" customFormat="1" x14ac:dyDescent="0.4">
      <c r="A8" s="84">
        <v>77</v>
      </c>
      <c r="B8" s="23" t="s">
        <v>86</v>
      </c>
      <c r="C8" s="23" t="s">
        <v>162</v>
      </c>
      <c r="D8" s="27" t="s">
        <v>1</v>
      </c>
      <c r="E8" s="92" t="s">
        <v>107</v>
      </c>
      <c r="F8" s="134">
        <v>54</v>
      </c>
      <c r="G8" s="135">
        <v>54</v>
      </c>
      <c r="H8" s="134">
        <v>24</v>
      </c>
      <c r="I8" s="135">
        <v>112</v>
      </c>
      <c r="J8" s="119">
        <v>8</v>
      </c>
      <c r="K8" s="135">
        <v>61</v>
      </c>
      <c r="L8" s="119">
        <v>2</v>
      </c>
      <c r="M8" s="135">
        <v>37</v>
      </c>
      <c r="N8" s="20"/>
      <c r="O8" s="137">
        <v>1</v>
      </c>
      <c r="P8" s="137">
        <v>0.21428571428571427</v>
      </c>
      <c r="Q8" s="137">
        <v>0.13114754098360656</v>
      </c>
      <c r="R8" s="137">
        <v>5.4054054054054057E-2</v>
      </c>
      <c r="S8" s="56"/>
      <c r="T8" s="56"/>
    </row>
    <row r="9" spans="1:20" s="15" customFormat="1" x14ac:dyDescent="0.4">
      <c r="A9" s="84">
        <v>77</v>
      </c>
      <c r="B9" s="23" t="s">
        <v>86</v>
      </c>
      <c r="C9" s="23" t="s">
        <v>163</v>
      </c>
      <c r="D9" s="27" t="s">
        <v>2</v>
      </c>
      <c r="E9" s="92" t="s">
        <v>106</v>
      </c>
      <c r="F9" s="134">
        <v>11</v>
      </c>
      <c r="G9" s="135">
        <v>11</v>
      </c>
      <c r="H9" s="119">
        <v>6</v>
      </c>
      <c r="I9" s="135">
        <v>18</v>
      </c>
      <c r="J9" s="134">
        <v>12</v>
      </c>
      <c r="K9" s="135">
        <v>53</v>
      </c>
      <c r="L9" s="119">
        <v>6</v>
      </c>
      <c r="M9" s="135">
        <v>54</v>
      </c>
      <c r="N9" s="20"/>
      <c r="O9" s="137">
        <v>1</v>
      </c>
      <c r="P9" s="214">
        <v>0.33333333333333331</v>
      </c>
      <c r="Q9" s="137">
        <v>0.22641509433962265</v>
      </c>
      <c r="R9" s="137">
        <v>0.1111111111111111</v>
      </c>
      <c r="S9" s="56"/>
      <c r="T9" s="56"/>
    </row>
    <row r="10" spans="1:20" s="15" customFormat="1" x14ac:dyDescent="0.4">
      <c r="A10" s="84">
        <v>77</v>
      </c>
      <c r="B10" s="23" t="s">
        <v>86</v>
      </c>
      <c r="C10" s="23" t="s">
        <v>164</v>
      </c>
      <c r="D10" s="27" t="s">
        <v>3</v>
      </c>
      <c r="E10" s="92" t="s">
        <v>107</v>
      </c>
      <c r="F10" s="119">
        <v>4</v>
      </c>
      <c r="G10" s="90">
        <v>4</v>
      </c>
      <c r="H10" s="119">
        <v>1</v>
      </c>
      <c r="I10" s="135">
        <v>14</v>
      </c>
      <c r="J10" s="119">
        <v>3</v>
      </c>
      <c r="K10" s="90">
        <v>7</v>
      </c>
      <c r="L10" s="119">
        <v>2</v>
      </c>
      <c r="M10" s="135">
        <v>16</v>
      </c>
      <c r="N10" s="20"/>
      <c r="O10" s="214">
        <v>1</v>
      </c>
      <c r="P10" s="214">
        <v>7.1428571428571425E-2</v>
      </c>
      <c r="Q10" s="137">
        <v>0.42857142857142855</v>
      </c>
      <c r="R10" s="137">
        <v>0.125</v>
      </c>
      <c r="S10" s="56"/>
      <c r="T10" s="56"/>
    </row>
    <row r="11" spans="1:20" s="15" customFormat="1" x14ac:dyDescent="0.4">
      <c r="A11" s="84">
        <v>77</v>
      </c>
      <c r="B11" s="23" t="s">
        <v>86</v>
      </c>
      <c r="C11" s="23" t="s">
        <v>165</v>
      </c>
      <c r="D11" s="27" t="s">
        <v>4</v>
      </c>
      <c r="E11" s="92" t="s">
        <v>107</v>
      </c>
      <c r="F11" s="119">
        <v>2</v>
      </c>
      <c r="G11" s="90">
        <v>4</v>
      </c>
      <c r="H11" s="119">
        <v>0</v>
      </c>
      <c r="I11" s="90">
        <v>5</v>
      </c>
      <c r="J11" s="119">
        <v>1</v>
      </c>
      <c r="K11" s="135">
        <v>11</v>
      </c>
      <c r="L11" s="119">
        <v>0</v>
      </c>
      <c r="M11" s="135">
        <v>12</v>
      </c>
      <c r="N11" s="20"/>
      <c r="O11" s="214">
        <v>0.5</v>
      </c>
      <c r="P11" s="214">
        <v>0</v>
      </c>
      <c r="Q11" s="137">
        <v>9.0909090909090912E-2</v>
      </c>
      <c r="R11" s="137">
        <v>0</v>
      </c>
      <c r="S11" s="56"/>
      <c r="T11" s="56"/>
    </row>
    <row r="12" spans="1:20" s="15" customFormat="1" x14ac:dyDescent="0.4">
      <c r="A12" s="84">
        <v>77</v>
      </c>
      <c r="B12" s="23" t="s">
        <v>86</v>
      </c>
      <c r="C12" s="23" t="s">
        <v>166</v>
      </c>
      <c r="D12" s="27" t="s">
        <v>8</v>
      </c>
      <c r="E12" s="92" t="s">
        <v>106</v>
      </c>
      <c r="F12" s="134">
        <v>20</v>
      </c>
      <c r="G12" s="135">
        <v>20</v>
      </c>
      <c r="H12" s="119">
        <v>3</v>
      </c>
      <c r="I12" s="135">
        <v>23</v>
      </c>
      <c r="J12" s="134">
        <v>11</v>
      </c>
      <c r="K12" s="135">
        <v>54</v>
      </c>
      <c r="L12" s="119">
        <v>2</v>
      </c>
      <c r="M12" s="135">
        <v>40</v>
      </c>
      <c r="N12" s="20"/>
      <c r="O12" s="137">
        <v>1</v>
      </c>
      <c r="P12" s="214">
        <v>0.13043478260869565</v>
      </c>
      <c r="Q12" s="137">
        <v>0.20370370370370369</v>
      </c>
      <c r="R12" s="137">
        <v>0.05</v>
      </c>
      <c r="S12" s="56"/>
      <c r="T12" s="56"/>
    </row>
    <row r="13" spans="1:20" s="15" customFormat="1" x14ac:dyDescent="0.4">
      <c r="A13" s="84">
        <v>77</v>
      </c>
      <c r="B13" s="23" t="s">
        <v>86</v>
      </c>
      <c r="C13" s="23" t="s">
        <v>231</v>
      </c>
      <c r="D13" s="27" t="s">
        <v>9</v>
      </c>
      <c r="E13" s="92" t="s">
        <v>107</v>
      </c>
      <c r="F13" s="119">
        <v>0</v>
      </c>
      <c r="G13" s="90">
        <v>0</v>
      </c>
      <c r="H13" s="119">
        <v>0</v>
      </c>
      <c r="I13" s="90">
        <v>0</v>
      </c>
      <c r="J13" s="119">
        <v>2</v>
      </c>
      <c r="K13" s="135">
        <v>10</v>
      </c>
      <c r="L13" s="119">
        <v>0</v>
      </c>
      <c r="M13" s="135">
        <v>18</v>
      </c>
      <c r="N13" s="20"/>
      <c r="O13" s="214">
        <v>0</v>
      </c>
      <c r="P13" s="214">
        <v>0</v>
      </c>
      <c r="Q13" s="137">
        <v>0.2</v>
      </c>
      <c r="R13" s="137">
        <v>0</v>
      </c>
      <c r="S13" s="56"/>
      <c r="T13" s="56"/>
    </row>
    <row r="14" spans="1:20" s="15" customFormat="1" x14ac:dyDescent="0.4">
      <c r="A14" s="84">
        <v>77</v>
      </c>
      <c r="B14" s="23" t="s">
        <v>86</v>
      </c>
      <c r="C14" s="23" t="s">
        <v>167</v>
      </c>
      <c r="D14" s="27" t="s">
        <v>16</v>
      </c>
      <c r="E14" s="92" t="s">
        <v>106</v>
      </c>
      <c r="F14" s="134">
        <v>294</v>
      </c>
      <c r="G14" s="135">
        <v>297</v>
      </c>
      <c r="H14" s="134">
        <v>139</v>
      </c>
      <c r="I14" s="135">
        <v>483</v>
      </c>
      <c r="J14" s="134">
        <v>53</v>
      </c>
      <c r="K14" s="135">
        <v>367</v>
      </c>
      <c r="L14" s="134">
        <v>31</v>
      </c>
      <c r="M14" s="135">
        <v>262</v>
      </c>
      <c r="N14" s="20"/>
      <c r="O14" s="137">
        <v>0.98989898989898994</v>
      </c>
      <c r="P14" s="137">
        <v>0.28778467908902694</v>
      </c>
      <c r="Q14" s="137">
        <v>0.1444141689373297</v>
      </c>
      <c r="R14" s="137">
        <v>0.1183206106870229</v>
      </c>
      <c r="S14" s="56"/>
      <c r="T14" s="56"/>
    </row>
    <row r="15" spans="1:20" s="15" customFormat="1" x14ac:dyDescent="0.4">
      <c r="A15" s="84">
        <v>77</v>
      </c>
      <c r="B15" s="23" t="s">
        <v>86</v>
      </c>
      <c r="C15" s="23" t="s">
        <v>168</v>
      </c>
      <c r="D15" s="27" t="s">
        <v>31</v>
      </c>
      <c r="E15" s="92" t="s">
        <v>107</v>
      </c>
      <c r="F15" s="119">
        <v>2</v>
      </c>
      <c r="G15" s="90">
        <v>2</v>
      </c>
      <c r="H15" s="119">
        <v>1</v>
      </c>
      <c r="I15" s="90">
        <v>4</v>
      </c>
      <c r="J15" s="119">
        <v>1</v>
      </c>
      <c r="K15" s="90">
        <v>6</v>
      </c>
      <c r="L15" s="119">
        <v>0</v>
      </c>
      <c r="M15" s="90">
        <v>9</v>
      </c>
      <c r="N15" s="20"/>
      <c r="O15" s="214">
        <v>1</v>
      </c>
      <c r="P15" s="214">
        <v>0.25</v>
      </c>
      <c r="Q15" s="137">
        <v>0.16666666666666666</v>
      </c>
      <c r="R15" s="137">
        <v>0</v>
      </c>
      <c r="S15" s="56"/>
      <c r="T15" s="56"/>
    </row>
    <row r="16" spans="1:20" s="15" customFormat="1" x14ac:dyDescent="0.4">
      <c r="A16" s="84">
        <v>77</v>
      </c>
      <c r="B16" s="23" t="s">
        <v>86</v>
      </c>
      <c r="C16" s="23" t="s">
        <v>169</v>
      </c>
      <c r="D16" s="27" t="s">
        <v>33</v>
      </c>
      <c r="E16" s="92" t="s">
        <v>106</v>
      </c>
      <c r="F16" s="134">
        <v>164</v>
      </c>
      <c r="G16" s="135">
        <v>164</v>
      </c>
      <c r="H16" s="134">
        <v>38</v>
      </c>
      <c r="I16" s="135">
        <v>181</v>
      </c>
      <c r="J16" s="119">
        <v>9</v>
      </c>
      <c r="K16" s="135">
        <v>177</v>
      </c>
      <c r="L16" s="134">
        <v>71</v>
      </c>
      <c r="M16" s="135">
        <v>199</v>
      </c>
      <c r="N16" s="20"/>
      <c r="O16" s="137">
        <v>1</v>
      </c>
      <c r="P16" s="137">
        <v>0.20994475138121546</v>
      </c>
      <c r="Q16" s="137">
        <v>5.0847457627118647E-2</v>
      </c>
      <c r="R16" s="137">
        <v>0.35678391959798994</v>
      </c>
      <c r="S16" s="56"/>
      <c r="T16" s="56"/>
    </row>
    <row r="17" spans="1:20" s="15" customFormat="1" x14ac:dyDescent="0.4">
      <c r="A17" s="84">
        <v>77</v>
      </c>
      <c r="B17" s="23" t="s">
        <v>86</v>
      </c>
      <c r="C17" s="23" t="s">
        <v>170</v>
      </c>
      <c r="D17" s="27" t="s">
        <v>34</v>
      </c>
      <c r="E17" s="92" t="s">
        <v>106</v>
      </c>
      <c r="F17" s="134">
        <v>20</v>
      </c>
      <c r="G17" s="135">
        <v>21</v>
      </c>
      <c r="H17" s="119">
        <v>5</v>
      </c>
      <c r="I17" s="135">
        <v>26</v>
      </c>
      <c r="J17" s="119">
        <v>3</v>
      </c>
      <c r="K17" s="135">
        <v>30</v>
      </c>
      <c r="L17" s="134">
        <v>10</v>
      </c>
      <c r="M17" s="135">
        <v>73</v>
      </c>
      <c r="N17" s="20"/>
      <c r="O17" s="137">
        <v>0.95238095238095233</v>
      </c>
      <c r="P17" s="214">
        <v>0.19230769230769232</v>
      </c>
      <c r="Q17" s="137">
        <v>0.1</v>
      </c>
      <c r="R17" s="137">
        <v>0.13698630136986301</v>
      </c>
      <c r="S17" s="56"/>
      <c r="T17" s="56"/>
    </row>
    <row r="18" spans="1:20" s="15" customFormat="1" x14ac:dyDescent="0.4">
      <c r="A18" s="84">
        <v>77</v>
      </c>
      <c r="B18" s="23" t="s">
        <v>86</v>
      </c>
      <c r="C18" s="23" t="s">
        <v>171</v>
      </c>
      <c r="D18" s="27" t="s">
        <v>35</v>
      </c>
      <c r="E18" s="92" t="s">
        <v>107</v>
      </c>
      <c r="F18" s="119">
        <v>4</v>
      </c>
      <c r="G18" s="90">
        <v>5</v>
      </c>
      <c r="H18" s="119">
        <v>0</v>
      </c>
      <c r="I18" s="90">
        <v>3</v>
      </c>
      <c r="J18" s="119">
        <v>3</v>
      </c>
      <c r="K18" s="135">
        <v>14</v>
      </c>
      <c r="L18" s="119">
        <v>3</v>
      </c>
      <c r="M18" s="135">
        <v>17</v>
      </c>
      <c r="N18" s="20"/>
      <c r="O18" s="214">
        <v>0.8</v>
      </c>
      <c r="P18" s="214">
        <v>0</v>
      </c>
      <c r="Q18" s="137">
        <v>0.21428571428571427</v>
      </c>
      <c r="R18" s="137">
        <v>0.17647058823529413</v>
      </c>
      <c r="S18" s="56"/>
      <c r="T18" s="56"/>
    </row>
    <row r="19" spans="1:20" s="15" customFormat="1" x14ac:dyDescent="0.4">
      <c r="A19" s="84">
        <v>77</v>
      </c>
      <c r="B19" s="23" t="s">
        <v>86</v>
      </c>
      <c r="C19" s="23" t="s">
        <v>172</v>
      </c>
      <c r="D19" s="27" t="s">
        <v>36</v>
      </c>
      <c r="E19" s="92" t="s">
        <v>107</v>
      </c>
      <c r="F19" s="119">
        <v>6</v>
      </c>
      <c r="G19" s="90">
        <v>6</v>
      </c>
      <c r="H19" s="119">
        <v>0</v>
      </c>
      <c r="I19" s="90">
        <v>6</v>
      </c>
      <c r="J19" s="119">
        <v>2</v>
      </c>
      <c r="K19" s="90">
        <v>7</v>
      </c>
      <c r="L19" s="119">
        <v>0</v>
      </c>
      <c r="M19" s="90">
        <v>3</v>
      </c>
      <c r="N19" s="20"/>
      <c r="O19" s="214">
        <v>1</v>
      </c>
      <c r="P19" s="214">
        <v>0</v>
      </c>
      <c r="Q19" s="137">
        <v>0.2857142857142857</v>
      </c>
      <c r="R19" s="137">
        <v>0</v>
      </c>
      <c r="S19" s="56"/>
      <c r="T19" s="56"/>
    </row>
    <row r="20" spans="1:20" s="15" customFormat="1" x14ac:dyDescent="0.4">
      <c r="A20" s="84">
        <v>77</v>
      </c>
      <c r="B20" s="23" t="s">
        <v>86</v>
      </c>
      <c r="C20" s="23" t="s">
        <v>173</v>
      </c>
      <c r="D20" s="27" t="s">
        <v>39</v>
      </c>
      <c r="E20" s="92" t="s">
        <v>106</v>
      </c>
      <c r="F20" s="134">
        <v>37</v>
      </c>
      <c r="G20" s="135">
        <v>38</v>
      </c>
      <c r="H20" s="134">
        <v>13</v>
      </c>
      <c r="I20" s="135">
        <v>80</v>
      </c>
      <c r="J20" s="134">
        <v>10</v>
      </c>
      <c r="K20" s="135">
        <v>140</v>
      </c>
      <c r="L20" s="119">
        <v>1</v>
      </c>
      <c r="M20" s="135">
        <v>33</v>
      </c>
      <c r="N20" s="20"/>
      <c r="O20" s="137">
        <v>0.97368421052631582</v>
      </c>
      <c r="P20" s="137">
        <v>0.16250000000000001</v>
      </c>
      <c r="Q20" s="137">
        <v>7.1428571428571425E-2</v>
      </c>
      <c r="R20" s="137">
        <v>3.0303030303030304E-2</v>
      </c>
      <c r="S20" s="56"/>
      <c r="T20" s="56"/>
    </row>
    <row r="21" spans="1:20" s="15" customFormat="1" x14ac:dyDescent="0.4">
      <c r="A21" s="84">
        <v>77</v>
      </c>
      <c r="B21" s="23" t="s">
        <v>86</v>
      </c>
      <c r="C21" s="23" t="s">
        <v>174</v>
      </c>
      <c r="D21" s="27" t="s">
        <v>41</v>
      </c>
      <c r="E21" s="92" t="s">
        <v>106</v>
      </c>
      <c r="F21" s="134">
        <v>13</v>
      </c>
      <c r="G21" s="135">
        <v>18</v>
      </c>
      <c r="H21" s="119">
        <v>1</v>
      </c>
      <c r="I21" s="135">
        <v>34</v>
      </c>
      <c r="J21" s="119">
        <v>2</v>
      </c>
      <c r="K21" s="135">
        <v>37</v>
      </c>
      <c r="L21" s="119">
        <v>4</v>
      </c>
      <c r="M21" s="135">
        <v>56</v>
      </c>
      <c r="N21" s="20"/>
      <c r="O21" s="137">
        <v>0.72222222222222221</v>
      </c>
      <c r="P21" s="214">
        <v>2.9411764705882353E-2</v>
      </c>
      <c r="Q21" s="137">
        <v>5.4054054054054057E-2</v>
      </c>
      <c r="R21" s="137">
        <v>7.1428571428571425E-2</v>
      </c>
      <c r="S21" s="56"/>
      <c r="T21" s="56"/>
    </row>
    <row r="22" spans="1:20" s="15" customFormat="1" x14ac:dyDescent="0.4">
      <c r="A22" s="84">
        <v>77</v>
      </c>
      <c r="B22" s="23" t="s">
        <v>86</v>
      </c>
      <c r="C22" s="23" t="s">
        <v>175</v>
      </c>
      <c r="D22" s="27" t="s">
        <v>42</v>
      </c>
      <c r="E22" s="92" t="s">
        <v>106</v>
      </c>
      <c r="F22" s="134">
        <v>207</v>
      </c>
      <c r="G22" s="135">
        <v>209</v>
      </c>
      <c r="H22" s="134">
        <v>31</v>
      </c>
      <c r="I22" s="135">
        <v>182</v>
      </c>
      <c r="J22" s="134">
        <v>48</v>
      </c>
      <c r="K22" s="135">
        <v>292</v>
      </c>
      <c r="L22" s="134">
        <v>56</v>
      </c>
      <c r="M22" s="135">
        <v>185</v>
      </c>
      <c r="N22" s="20"/>
      <c r="O22" s="137">
        <v>0.99043062200956933</v>
      </c>
      <c r="P22" s="137">
        <v>0.17032967032967034</v>
      </c>
      <c r="Q22" s="137">
        <v>0.16438356164383561</v>
      </c>
      <c r="R22" s="137">
        <v>0.30270270270270272</v>
      </c>
      <c r="S22" s="56"/>
      <c r="T22" s="56"/>
    </row>
    <row r="23" spans="1:20" s="15" customFormat="1" x14ac:dyDescent="0.4">
      <c r="A23" s="84">
        <v>77</v>
      </c>
      <c r="B23" s="23" t="s">
        <v>86</v>
      </c>
      <c r="C23" s="23" t="s">
        <v>176</v>
      </c>
      <c r="D23" s="27" t="s">
        <v>43</v>
      </c>
      <c r="E23" s="92" t="s">
        <v>107</v>
      </c>
      <c r="F23" s="119">
        <v>2</v>
      </c>
      <c r="G23" s="90">
        <v>2</v>
      </c>
      <c r="H23" s="119">
        <v>2</v>
      </c>
      <c r="I23" s="90">
        <v>9</v>
      </c>
      <c r="J23" s="119">
        <v>2</v>
      </c>
      <c r="K23" s="135">
        <v>16</v>
      </c>
      <c r="L23" s="119">
        <v>1</v>
      </c>
      <c r="M23" s="90">
        <v>6</v>
      </c>
      <c r="N23" s="20"/>
      <c r="O23" s="214">
        <v>1</v>
      </c>
      <c r="P23" s="214">
        <v>0.22222222222222221</v>
      </c>
      <c r="Q23" s="137">
        <v>0.125</v>
      </c>
      <c r="R23" s="137">
        <v>0.16666666666666666</v>
      </c>
      <c r="S23" s="56"/>
      <c r="T23" s="56"/>
    </row>
    <row r="24" spans="1:20" s="15" customFormat="1" x14ac:dyDescent="0.4">
      <c r="A24" s="84">
        <v>77</v>
      </c>
      <c r="B24" s="23" t="s">
        <v>86</v>
      </c>
      <c r="C24" s="23" t="s">
        <v>177</v>
      </c>
      <c r="D24" s="27" t="s">
        <v>44</v>
      </c>
      <c r="E24" s="92" t="s">
        <v>106</v>
      </c>
      <c r="F24" s="134">
        <v>24</v>
      </c>
      <c r="G24" s="135">
        <v>24</v>
      </c>
      <c r="H24" s="119">
        <v>3</v>
      </c>
      <c r="I24" s="135">
        <v>26</v>
      </c>
      <c r="J24" s="119">
        <v>6</v>
      </c>
      <c r="K24" s="135">
        <v>60</v>
      </c>
      <c r="L24" s="134">
        <v>15</v>
      </c>
      <c r="M24" s="135">
        <v>128</v>
      </c>
      <c r="N24" s="20"/>
      <c r="O24" s="137">
        <v>1</v>
      </c>
      <c r="P24" s="214">
        <v>0.11538461538461539</v>
      </c>
      <c r="Q24" s="137">
        <v>0.1</v>
      </c>
      <c r="R24" s="137">
        <v>0.1171875</v>
      </c>
      <c r="S24" s="56"/>
      <c r="T24" s="56"/>
    </row>
    <row r="25" spans="1:20" s="15" customFormat="1" x14ac:dyDescent="0.4">
      <c r="A25" s="84">
        <v>77</v>
      </c>
      <c r="B25" s="23" t="s">
        <v>86</v>
      </c>
      <c r="C25" s="23" t="s">
        <v>178</v>
      </c>
      <c r="D25" s="27" t="s">
        <v>45</v>
      </c>
      <c r="E25" s="92" t="s">
        <v>106</v>
      </c>
      <c r="F25" s="134">
        <v>61</v>
      </c>
      <c r="G25" s="135">
        <v>61</v>
      </c>
      <c r="H25" s="134">
        <v>34</v>
      </c>
      <c r="I25" s="135">
        <v>128</v>
      </c>
      <c r="J25" s="134">
        <v>16</v>
      </c>
      <c r="K25" s="135">
        <v>84</v>
      </c>
      <c r="L25" s="119">
        <v>1</v>
      </c>
      <c r="M25" s="135">
        <v>23</v>
      </c>
      <c r="N25" s="20"/>
      <c r="O25" s="137">
        <v>1</v>
      </c>
      <c r="P25" s="137">
        <v>0.265625</v>
      </c>
      <c r="Q25" s="137">
        <v>0.19047619047619047</v>
      </c>
      <c r="R25" s="137">
        <v>4.3478260869565216E-2</v>
      </c>
      <c r="S25" s="56"/>
      <c r="T25" s="56"/>
    </row>
    <row r="26" spans="1:20" s="15" customFormat="1" x14ac:dyDescent="0.4">
      <c r="A26" s="84">
        <v>77</v>
      </c>
      <c r="B26" s="23" t="s">
        <v>86</v>
      </c>
      <c r="C26" s="23" t="s">
        <v>179</v>
      </c>
      <c r="D26" s="27" t="s">
        <v>46</v>
      </c>
      <c r="E26" s="92" t="s">
        <v>106</v>
      </c>
      <c r="F26" s="134">
        <v>140</v>
      </c>
      <c r="G26" s="135">
        <v>141</v>
      </c>
      <c r="H26" s="134">
        <v>45</v>
      </c>
      <c r="I26" s="135">
        <v>194</v>
      </c>
      <c r="J26" s="134">
        <v>25</v>
      </c>
      <c r="K26" s="135">
        <v>144</v>
      </c>
      <c r="L26" s="134">
        <v>19</v>
      </c>
      <c r="M26" s="135">
        <v>91</v>
      </c>
      <c r="N26" s="20"/>
      <c r="O26" s="137">
        <v>0.99290780141843971</v>
      </c>
      <c r="P26" s="137">
        <v>0.23195876288659795</v>
      </c>
      <c r="Q26" s="137">
        <v>0.1736111111111111</v>
      </c>
      <c r="R26" s="137">
        <v>0.2087912087912088</v>
      </c>
      <c r="S26" s="56"/>
      <c r="T26" s="56"/>
    </row>
    <row r="27" spans="1:20" s="15" customFormat="1" x14ac:dyDescent="0.4">
      <c r="A27" s="84">
        <v>77</v>
      </c>
      <c r="B27" s="23" t="s">
        <v>86</v>
      </c>
      <c r="C27" s="23" t="s">
        <v>180</v>
      </c>
      <c r="D27" s="27" t="s">
        <v>47</v>
      </c>
      <c r="E27" s="92" t="s">
        <v>107</v>
      </c>
      <c r="F27" s="134">
        <v>20</v>
      </c>
      <c r="G27" s="135">
        <v>23</v>
      </c>
      <c r="H27" s="134">
        <v>10</v>
      </c>
      <c r="I27" s="135">
        <v>36</v>
      </c>
      <c r="J27" s="119">
        <v>9</v>
      </c>
      <c r="K27" s="135">
        <v>55</v>
      </c>
      <c r="L27" s="119">
        <v>0</v>
      </c>
      <c r="M27" s="135">
        <v>23</v>
      </c>
      <c r="N27" s="20"/>
      <c r="O27" s="137">
        <v>0.86956521739130432</v>
      </c>
      <c r="P27" s="137">
        <v>0.27777777777777779</v>
      </c>
      <c r="Q27" s="137">
        <v>0.16363636363636364</v>
      </c>
      <c r="R27" s="137">
        <v>0</v>
      </c>
      <c r="S27" s="56"/>
      <c r="T27" s="56"/>
    </row>
    <row r="28" spans="1:20" s="15" customFormat="1" x14ac:dyDescent="0.4">
      <c r="A28" s="84">
        <v>77</v>
      </c>
      <c r="B28" s="23" t="s">
        <v>86</v>
      </c>
      <c r="C28" s="23" t="s">
        <v>181</v>
      </c>
      <c r="D28" s="27" t="s">
        <v>48</v>
      </c>
      <c r="E28" s="92" t="s">
        <v>107</v>
      </c>
      <c r="F28" s="134">
        <v>12</v>
      </c>
      <c r="G28" s="135">
        <v>13</v>
      </c>
      <c r="H28" s="119">
        <v>6</v>
      </c>
      <c r="I28" s="135">
        <v>32</v>
      </c>
      <c r="J28" s="119">
        <v>7</v>
      </c>
      <c r="K28" s="135">
        <v>40</v>
      </c>
      <c r="L28" s="119">
        <v>2</v>
      </c>
      <c r="M28" s="135">
        <v>14</v>
      </c>
      <c r="N28" s="20"/>
      <c r="O28" s="137">
        <v>0.92307692307692313</v>
      </c>
      <c r="P28" s="214">
        <v>0.1875</v>
      </c>
      <c r="Q28" s="137">
        <v>0.17499999999999999</v>
      </c>
      <c r="R28" s="137">
        <v>0.14285714285714285</v>
      </c>
      <c r="S28" s="56"/>
      <c r="T28" s="56"/>
    </row>
    <row r="29" spans="1:20" s="15" customFormat="1" x14ac:dyDescent="0.4">
      <c r="A29" s="84">
        <v>78</v>
      </c>
      <c r="B29" s="23" t="s">
        <v>87</v>
      </c>
      <c r="C29" s="23" t="s">
        <v>182</v>
      </c>
      <c r="D29" s="27" t="s">
        <v>5</v>
      </c>
      <c r="E29" s="92" t="s">
        <v>107</v>
      </c>
      <c r="F29" s="134">
        <v>28</v>
      </c>
      <c r="G29" s="135">
        <v>28</v>
      </c>
      <c r="H29" s="119">
        <v>3</v>
      </c>
      <c r="I29" s="135">
        <v>30</v>
      </c>
      <c r="J29" s="119">
        <v>5</v>
      </c>
      <c r="K29" s="135">
        <v>38</v>
      </c>
      <c r="L29" s="119">
        <v>3</v>
      </c>
      <c r="M29" s="135">
        <v>30</v>
      </c>
      <c r="N29" s="20"/>
      <c r="O29" s="137">
        <v>1</v>
      </c>
      <c r="P29" s="214">
        <v>0.1</v>
      </c>
      <c r="Q29" s="137">
        <v>0.13157894736842105</v>
      </c>
      <c r="R29" s="137">
        <v>0.1</v>
      </c>
      <c r="S29" s="56"/>
      <c r="T29" s="56"/>
    </row>
    <row r="30" spans="1:20" s="15" customFormat="1" x14ac:dyDescent="0.4">
      <c r="A30" s="84">
        <v>78</v>
      </c>
      <c r="B30" s="23" t="s">
        <v>87</v>
      </c>
      <c r="C30" s="23" t="s">
        <v>183</v>
      </c>
      <c r="D30" s="27" t="s">
        <v>6</v>
      </c>
      <c r="E30" s="92" t="s">
        <v>107</v>
      </c>
      <c r="F30" s="134">
        <v>15</v>
      </c>
      <c r="G30" s="135">
        <v>15</v>
      </c>
      <c r="H30" s="119">
        <v>3</v>
      </c>
      <c r="I30" s="135">
        <v>40</v>
      </c>
      <c r="J30" s="119">
        <v>5</v>
      </c>
      <c r="K30" s="135">
        <v>22</v>
      </c>
      <c r="L30" s="119">
        <v>1</v>
      </c>
      <c r="M30" s="90">
        <v>7</v>
      </c>
      <c r="N30" s="20"/>
      <c r="O30" s="137">
        <v>1</v>
      </c>
      <c r="P30" s="214">
        <v>7.4999999999999997E-2</v>
      </c>
      <c r="Q30" s="137">
        <v>0.22727272727272727</v>
      </c>
      <c r="R30" s="137">
        <v>0.14285714285714285</v>
      </c>
      <c r="S30" s="56"/>
      <c r="T30" s="56"/>
    </row>
    <row r="31" spans="1:20" s="15" customFormat="1" x14ac:dyDescent="0.4">
      <c r="A31" s="84">
        <v>78</v>
      </c>
      <c r="B31" s="23" t="s">
        <v>87</v>
      </c>
      <c r="C31" s="23" t="s">
        <v>184</v>
      </c>
      <c r="D31" s="27" t="s">
        <v>26</v>
      </c>
      <c r="E31" s="92" t="s">
        <v>106</v>
      </c>
      <c r="F31" s="134">
        <v>317</v>
      </c>
      <c r="G31" s="135">
        <v>323</v>
      </c>
      <c r="H31" s="134">
        <v>110</v>
      </c>
      <c r="I31" s="135">
        <v>325</v>
      </c>
      <c r="J31" s="134">
        <v>116</v>
      </c>
      <c r="K31" s="135">
        <v>385</v>
      </c>
      <c r="L31" s="134">
        <v>93</v>
      </c>
      <c r="M31" s="135">
        <v>354</v>
      </c>
      <c r="N31" s="20"/>
      <c r="O31" s="137">
        <v>0.98142414860681115</v>
      </c>
      <c r="P31" s="137">
        <v>0.33846153846153848</v>
      </c>
      <c r="Q31" s="137">
        <v>0.30129870129870129</v>
      </c>
      <c r="R31" s="137">
        <v>0.26271186440677968</v>
      </c>
      <c r="S31" s="56"/>
      <c r="T31" s="56"/>
    </row>
    <row r="32" spans="1:20" s="15" customFormat="1" x14ac:dyDescent="0.4">
      <c r="A32" s="84">
        <v>78</v>
      </c>
      <c r="B32" s="23" t="s">
        <v>87</v>
      </c>
      <c r="C32" s="23" t="s">
        <v>185</v>
      </c>
      <c r="D32" s="27" t="s">
        <v>27</v>
      </c>
      <c r="E32" s="92" t="s">
        <v>106</v>
      </c>
      <c r="F32" s="134">
        <v>298</v>
      </c>
      <c r="G32" s="135">
        <v>300</v>
      </c>
      <c r="H32" s="134">
        <v>89</v>
      </c>
      <c r="I32" s="135">
        <v>311</v>
      </c>
      <c r="J32" s="134">
        <v>153</v>
      </c>
      <c r="K32" s="135">
        <v>380</v>
      </c>
      <c r="L32" s="134">
        <v>101</v>
      </c>
      <c r="M32" s="135">
        <v>375</v>
      </c>
      <c r="N32" s="20"/>
      <c r="O32" s="137">
        <v>0.99333333333333329</v>
      </c>
      <c r="P32" s="137">
        <v>0.2861736334405145</v>
      </c>
      <c r="Q32" s="137">
        <v>0.4026315789473684</v>
      </c>
      <c r="R32" s="137">
        <v>0.26933333333333331</v>
      </c>
      <c r="S32" s="56"/>
      <c r="T32" s="56"/>
    </row>
    <row r="33" spans="1:20" s="15" customFormat="1" x14ac:dyDescent="0.4">
      <c r="A33" s="84">
        <v>78</v>
      </c>
      <c r="B33" s="23" t="s">
        <v>87</v>
      </c>
      <c r="C33" s="23" t="s">
        <v>186</v>
      </c>
      <c r="D33" s="27" t="s">
        <v>30</v>
      </c>
      <c r="E33" s="92" t="s">
        <v>106</v>
      </c>
      <c r="F33" s="134">
        <v>672</v>
      </c>
      <c r="G33" s="135">
        <v>681</v>
      </c>
      <c r="H33" s="134">
        <v>181</v>
      </c>
      <c r="I33" s="135">
        <v>564</v>
      </c>
      <c r="J33" s="134">
        <v>230</v>
      </c>
      <c r="K33" s="135">
        <v>722</v>
      </c>
      <c r="L33" s="134">
        <v>209</v>
      </c>
      <c r="M33" s="135">
        <v>937</v>
      </c>
      <c r="N33" s="20"/>
      <c r="O33" s="137">
        <v>0.986784140969163</v>
      </c>
      <c r="P33" s="137">
        <v>0.32092198581560283</v>
      </c>
      <c r="Q33" s="137">
        <v>0.31855955678670361</v>
      </c>
      <c r="R33" s="137">
        <v>0.22305229455709713</v>
      </c>
      <c r="S33" s="56"/>
      <c r="T33" s="56"/>
    </row>
    <row r="34" spans="1:20" s="15" customFormat="1" x14ac:dyDescent="0.4">
      <c r="A34" s="84">
        <v>78</v>
      </c>
      <c r="B34" s="23" t="s">
        <v>87</v>
      </c>
      <c r="C34" s="23" t="s">
        <v>187</v>
      </c>
      <c r="D34" s="27" t="s">
        <v>32</v>
      </c>
      <c r="E34" s="92" t="s">
        <v>107</v>
      </c>
      <c r="F34" s="134">
        <v>30</v>
      </c>
      <c r="G34" s="135">
        <v>32</v>
      </c>
      <c r="H34" s="119">
        <v>4</v>
      </c>
      <c r="I34" s="135">
        <v>34</v>
      </c>
      <c r="J34" s="134">
        <v>11</v>
      </c>
      <c r="K34" s="135">
        <v>35</v>
      </c>
      <c r="L34" s="119">
        <v>6</v>
      </c>
      <c r="M34" s="135">
        <v>42</v>
      </c>
      <c r="N34" s="20"/>
      <c r="O34" s="137">
        <v>0.9375</v>
      </c>
      <c r="P34" s="214">
        <v>0.11764705882352941</v>
      </c>
      <c r="Q34" s="137">
        <v>0.31428571428571428</v>
      </c>
      <c r="R34" s="137">
        <v>0.14285714285714285</v>
      </c>
      <c r="S34" s="56"/>
      <c r="T34" s="56"/>
    </row>
    <row r="35" spans="1:20" s="15" customFormat="1" x14ac:dyDescent="0.4">
      <c r="A35" s="84">
        <v>78</v>
      </c>
      <c r="B35" s="23" t="s">
        <v>87</v>
      </c>
      <c r="C35" s="23" t="s">
        <v>188</v>
      </c>
      <c r="D35" s="27" t="s">
        <v>38</v>
      </c>
      <c r="E35" s="92" t="s">
        <v>106</v>
      </c>
      <c r="F35" s="134">
        <v>49</v>
      </c>
      <c r="G35" s="135">
        <v>49</v>
      </c>
      <c r="H35" s="134">
        <v>13</v>
      </c>
      <c r="I35" s="135">
        <v>55</v>
      </c>
      <c r="J35" s="119">
        <v>8</v>
      </c>
      <c r="K35" s="135">
        <v>68</v>
      </c>
      <c r="L35" s="134">
        <v>12</v>
      </c>
      <c r="M35" s="135">
        <v>163</v>
      </c>
      <c r="N35" s="20"/>
      <c r="O35" s="137">
        <v>1</v>
      </c>
      <c r="P35" s="137">
        <v>0.23636363636363636</v>
      </c>
      <c r="Q35" s="137">
        <v>0.11764705882352941</v>
      </c>
      <c r="R35" s="137">
        <v>7.3619631901840496E-2</v>
      </c>
      <c r="S35" s="56"/>
      <c r="T35" s="56"/>
    </row>
    <row r="36" spans="1:20" s="15" customFormat="1" x14ac:dyDescent="0.4">
      <c r="A36" s="84">
        <v>78</v>
      </c>
      <c r="B36" s="23" t="s">
        <v>87</v>
      </c>
      <c r="C36" s="23" t="s">
        <v>189</v>
      </c>
      <c r="D36" s="27" t="s">
        <v>49</v>
      </c>
      <c r="E36" s="92" t="s">
        <v>107</v>
      </c>
      <c r="F36" s="119">
        <v>2</v>
      </c>
      <c r="G36" s="90">
        <v>2</v>
      </c>
      <c r="H36" s="119">
        <v>2</v>
      </c>
      <c r="I36" s="90">
        <v>3</v>
      </c>
      <c r="J36" s="119">
        <v>2</v>
      </c>
      <c r="K36" s="90">
        <v>9</v>
      </c>
      <c r="L36" s="119">
        <v>5</v>
      </c>
      <c r="M36" s="90">
        <v>9</v>
      </c>
      <c r="N36" s="20"/>
      <c r="O36" s="214">
        <v>1</v>
      </c>
      <c r="P36" s="214">
        <v>0.66666666666666663</v>
      </c>
      <c r="Q36" s="137">
        <v>0.22222222222222221</v>
      </c>
      <c r="R36" s="137">
        <v>0.55555555555555558</v>
      </c>
      <c r="S36" s="56"/>
      <c r="T36" s="56"/>
    </row>
    <row r="37" spans="1:20" s="15" customFormat="1" x14ac:dyDescent="0.4">
      <c r="A37" s="84">
        <v>78</v>
      </c>
      <c r="B37" s="23" t="s">
        <v>87</v>
      </c>
      <c r="C37" s="23" t="s">
        <v>190</v>
      </c>
      <c r="D37" s="27" t="s">
        <v>50</v>
      </c>
      <c r="E37" s="92" t="s">
        <v>106</v>
      </c>
      <c r="F37" s="134">
        <v>293</v>
      </c>
      <c r="G37" s="135">
        <v>297</v>
      </c>
      <c r="H37" s="134">
        <v>54</v>
      </c>
      <c r="I37" s="135">
        <v>228</v>
      </c>
      <c r="J37" s="134">
        <v>145</v>
      </c>
      <c r="K37" s="135">
        <v>371</v>
      </c>
      <c r="L37" s="134">
        <v>57</v>
      </c>
      <c r="M37" s="135">
        <v>307</v>
      </c>
      <c r="N37" s="20"/>
      <c r="O37" s="137">
        <v>0.98653198653198648</v>
      </c>
      <c r="P37" s="137">
        <v>0.23684210526315788</v>
      </c>
      <c r="Q37" s="137">
        <v>0.39083557951482478</v>
      </c>
      <c r="R37" s="137">
        <v>0.18566775244299674</v>
      </c>
      <c r="S37" s="56"/>
      <c r="T37" s="56"/>
    </row>
    <row r="38" spans="1:20" s="15" customFormat="1" x14ac:dyDescent="0.4">
      <c r="A38" s="84">
        <v>78</v>
      </c>
      <c r="B38" s="23" t="s">
        <v>87</v>
      </c>
      <c r="C38" s="23" t="s">
        <v>191</v>
      </c>
      <c r="D38" s="27" t="s">
        <v>125</v>
      </c>
      <c r="E38" s="92" t="s">
        <v>107</v>
      </c>
      <c r="F38" s="134">
        <v>36</v>
      </c>
      <c r="G38" s="135">
        <v>36</v>
      </c>
      <c r="H38" s="134">
        <v>12</v>
      </c>
      <c r="I38" s="135">
        <v>37</v>
      </c>
      <c r="J38" s="134">
        <v>11</v>
      </c>
      <c r="K38" s="135">
        <v>33</v>
      </c>
      <c r="L38" s="119">
        <v>6</v>
      </c>
      <c r="M38" s="135">
        <v>16</v>
      </c>
      <c r="N38" s="20"/>
      <c r="O38" s="137">
        <v>1</v>
      </c>
      <c r="P38" s="137">
        <v>0.32432432432432434</v>
      </c>
      <c r="Q38" s="137">
        <v>0.33333333333333331</v>
      </c>
      <c r="R38" s="137">
        <v>0.375</v>
      </c>
      <c r="S38" s="56"/>
      <c r="T38" s="56"/>
    </row>
    <row r="39" spans="1:20" s="15" customFormat="1" x14ac:dyDescent="0.4">
      <c r="A39" s="84">
        <v>91</v>
      </c>
      <c r="B39" s="23" t="s">
        <v>85</v>
      </c>
      <c r="C39" s="23" t="s">
        <v>192</v>
      </c>
      <c r="D39" s="27" t="s">
        <v>0</v>
      </c>
      <c r="E39" s="92" t="s">
        <v>106</v>
      </c>
      <c r="F39" s="134">
        <v>44</v>
      </c>
      <c r="G39" s="135">
        <v>45</v>
      </c>
      <c r="H39" s="119">
        <v>6</v>
      </c>
      <c r="I39" s="135">
        <v>39</v>
      </c>
      <c r="J39" s="119">
        <v>8</v>
      </c>
      <c r="K39" s="135">
        <v>61</v>
      </c>
      <c r="L39" s="119">
        <v>2</v>
      </c>
      <c r="M39" s="135">
        <v>68</v>
      </c>
      <c r="N39" s="20"/>
      <c r="O39" s="137">
        <v>0.97777777777777775</v>
      </c>
      <c r="P39" s="214">
        <v>0.15384615384615385</v>
      </c>
      <c r="Q39" s="137">
        <v>0.13114754098360656</v>
      </c>
      <c r="R39" s="137">
        <v>2.9411764705882353E-2</v>
      </c>
      <c r="S39" s="56"/>
      <c r="T39" s="56"/>
    </row>
    <row r="40" spans="1:20" s="15" customFormat="1" x14ac:dyDescent="0.4">
      <c r="A40" s="84">
        <v>91</v>
      </c>
      <c r="B40" s="23" t="s">
        <v>85</v>
      </c>
      <c r="C40" s="23" t="s">
        <v>193</v>
      </c>
      <c r="D40" s="27" t="s">
        <v>11</v>
      </c>
      <c r="E40" s="92" t="s">
        <v>106</v>
      </c>
      <c r="F40" s="134">
        <v>371</v>
      </c>
      <c r="G40" s="135">
        <v>376</v>
      </c>
      <c r="H40" s="134">
        <v>123</v>
      </c>
      <c r="I40" s="135">
        <v>455</v>
      </c>
      <c r="J40" s="134">
        <v>81</v>
      </c>
      <c r="K40" s="135">
        <v>407</v>
      </c>
      <c r="L40" s="134">
        <v>48</v>
      </c>
      <c r="M40" s="135">
        <v>375</v>
      </c>
      <c r="N40" s="20"/>
      <c r="O40" s="137">
        <v>0.98670212765957444</v>
      </c>
      <c r="P40" s="137">
        <v>0.27032967032967031</v>
      </c>
      <c r="Q40" s="137">
        <v>0.19901719901719903</v>
      </c>
      <c r="R40" s="137">
        <v>0.128</v>
      </c>
      <c r="S40" s="56"/>
      <c r="T40" s="56"/>
    </row>
    <row r="41" spans="1:20" s="15" customFormat="1" x14ac:dyDescent="0.4">
      <c r="A41" s="84">
        <v>91</v>
      </c>
      <c r="B41" s="23" t="s">
        <v>85</v>
      </c>
      <c r="C41" s="23" t="s">
        <v>194</v>
      </c>
      <c r="D41" s="27" t="s">
        <v>126</v>
      </c>
      <c r="E41" s="92" t="s">
        <v>106</v>
      </c>
      <c r="F41" s="134">
        <v>281</v>
      </c>
      <c r="G41" s="135">
        <v>286</v>
      </c>
      <c r="H41" s="134">
        <v>73</v>
      </c>
      <c r="I41" s="135">
        <v>335</v>
      </c>
      <c r="J41" s="134">
        <v>55</v>
      </c>
      <c r="K41" s="135">
        <v>298</v>
      </c>
      <c r="L41" s="134">
        <v>31</v>
      </c>
      <c r="M41" s="135">
        <v>253</v>
      </c>
      <c r="N41" s="20"/>
      <c r="O41" s="137">
        <v>0.9825174825174825</v>
      </c>
      <c r="P41" s="137">
        <v>0.21791044776119403</v>
      </c>
      <c r="Q41" s="137">
        <v>0.18456375838926176</v>
      </c>
      <c r="R41" s="137">
        <v>0.1225296442687747</v>
      </c>
      <c r="S41" s="56"/>
      <c r="T41" s="56"/>
    </row>
    <row r="42" spans="1:20" s="15" customFormat="1" x14ac:dyDescent="0.4">
      <c r="A42" s="84">
        <v>91</v>
      </c>
      <c r="B42" s="23" t="s">
        <v>85</v>
      </c>
      <c r="C42" s="23" t="s">
        <v>195</v>
      </c>
      <c r="D42" s="27" t="s">
        <v>24</v>
      </c>
      <c r="E42" s="92" t="s">
        <v>106</v>
      </c>
      <c r="F42" s="134">
        <v>153</v>
      </c>
      <c r="G42" s="135">
        <v>157</v>
      </c>
      <c r="H42" s="134">
        <v>60</v>
      </c>
      <c r="I42" s="135">
        <v>173</v>
      </c>
      <c r="J42" s="134">
        <v>31</v>
      </c>
      <c r="K42" s="135">
        <v>194</v>
      </c>
      <c r="L42" s="134">
        <v>19</v>
      </c>
      <c r="M42" s="135">
        <v>146</v>
      </c>
      <c r="N42" s="20"/>
      <c r="O42" s="137">
        <v>0.97452229299363058</v>
      </c>
      <c r="P42" s="137">
        <v>0.34682080924855491</v>
      </c>
      <c r="Q42" s="137">
        <v>0.15979381443298968</v>
      </c>
      <c r="R42" s="137">
        <v>0.13013698630136986</v>
      </c>
      <c r="S42" s="56"/>
      <c r="T42" s="56"/>
    </row>
    <row r="43" spans="1:20" s="15" customFormat="1" x14ac:dyDescent="0.4">
      <c r="A43" s="84">
        <v>91</v>
      </c>
      <c r="B43" s="23" t="s">
        <v>85</v>
      </c>
      <c r="C43" s="23" t="s">
        <v>196</v>
      </c>
      <c r="D43" s="27" t="s">
        <v>29</v>
      </c>
      <c r="E43" s="92" t="s">
        <v>106</v>
      </c>
      <c r="F43" s="134">
        <v>467</v>
      </c>
      <c r="G43" s="135">
        <v>488</v>
      </c>
      <c r="H43" s="134">
        <v>129</v>
      </c>
      <c r="I43" s="135">
        <v>439</v>
      </c>
      <c r="J43" s="134">
        <v>93</v>
      </c>
      <c r="K43" s="135">
        <v>578</v>
      </c>
      <c r="L43" s="134">
        <v>102</v>
      </c>
      <c r="M43" s="135">
        <v>564</v>
      </c>
      <c r="N43" s="20"/>
      <c r="O43" s="137">
        <v>0.95696721311475408</v>
      </c>
      <c r="P43" s="137">
        <v>0.29384965831435078</v>
      </c>
      <c r="Q43" s="137">
        <v>0.16089965397923875</v>
      </c>
      <c r="R43" s="137">
        <v>0.18085106382978725</v>
      </c>
      <c r="S43" s="56"/>
      <c r="T43" s="56"/>
    </row>
    <row r="44" spans="1:20" s="15" customFormat="1" x14ac:dyDescent="0.4">
      <c r="A44" s="84">
        <v>91</v>
      </c>
      <c r="B44" s="23" t="s">
        <v>85</v>
      </c>
      <c r="C44" s="23" t="s">
        <v>197</v>
      </c>
      <c r="D44" s="27" t="s">
        <v>51</v>
      </c>
      <c r="E44" s="92" t="s">
        <v>107</v>
      </c>
      <c r="F44" s="134">
        <v>10</v>
      </c>
      <c r="G44" s="135">
        <v>10</v>
      </c>
      <c r="H44" s="119">
        <v>0</v>
      </c>
      <c r="I44" s="90">
        <v>8</v>
      </c>
      <c r="J44" s="119">
        <v>4</v>
      </c>
      <c r="K44" s="90">
        <v>8</v>
      </c>
      <c r="L44" s="119">
        <v>0</v>
      </c>
      <c r="M44" s="90">
        <v>1</v>
      </c>
      <c r="N44" s="20"/>
      <c r="O44" s="137">
        <v>1</v>
      </c>
      <c r="P44" s="214">
        <v>0</v>
      </c>
      <c r="Q44" s="137">
        <v>0.5</v>
      </c>
      <c r="R44" s="137">
        <v>0</v>
      </c>
      <c r="S44" s="56"/>
      <c r="T44" s="56"/>
    </row>
    <row r="45" spans="1:20" s="15" customFormat="1" x14ac:dyDescent="0.4">
      <c r="A45" s="84">
        <v>91</v>
      </c>
      <c r="B45" s="23" t="s">
        <v>85</v>
      </c>
      <c r="C45" s="23" t="s">
        <v>198</v>
      </c>
      <c r="D45" s="27" t="s">
        <v>52</v>
      </c>
      <c r="E45" s="92" t="s">
        <v>107</v>
      </c>
      <c r="F45" s="119">
        <v>2</v>
      </c>
      <c r="G45" s="90">
        <v>2</v>
      </c>
      <c r="H45" s="119">
        <v>0</v>
      </c>
      <c r="I45" s="90">
        <v>7</v>
      </c>
      <c r="J45" s="119">
        <v>0</v>
      </c>
      <c r="K45" s="90">
        <v>2</v>
      </c>
      <c r="L45" s="119">
        <v>0</v>
      </c>
      <c r="M45" s="90">
        <v>4</v>
      </c>
      <c r="N45" s="20"/>
      <c r="O45" s="214">
        <v>1</v>
      </c>
      <c r="P45" s="214">
        <v>0</v>
      </c>
      <c r="Q45" s="137">
        <v>0</v>
      </c>
      <c r="R45" s="137">
        <v>0</v>
      </c>
      <c r="S45" s="56"/>
      <c r="T45" s="56"/>
    </row>
    <row r="46" spans="1:20" s="15" customFormat="1" x14ac:dyDescent="0.4">
      <c r="A46" s="84">
        <v>91</v>
      </c>
      <c r="B46" s="23" t="s">
        <v>85</v>
      </c>
      <c r="C46" s="23" t="s">
        <v>199</v>
      </c>
      <c r="D46" s="27" t="s">
        <v>53</v>
      </c>
      <c r="E46" s="92" t="s">
        <v>107</v>
      </c>
      <c r="F46" s="134">
        <v>129</v>
      </c>
      <c r="G46" s="135">
        <v>131</v>
      </c>
      <c r="H46" s="134">
        <v>19</v>
      </c>
      <c r="I46" s="135">
        <v>122</v>
      </c>
      <c r="J46" s="134">
        <v>26</v>
      </c>
      <c r="K46" s="135">
        <v>162</v>
      </c>
      <c r="L46" s="134">
        <v>17</v>
      </c>
      <c r="M46" s="135">
        <v>86</v>
      </c>
      <c r="N46" s="20"/>
      <c r="O46" s="137">
        <v>0.98473282442748089</v>
      </c>
      <c r="P46" s="137">
        <v>0.15573770491803279</v>
      </c>
      <c r="Q46" s="137">
        <v>0.16049382716049382</v>
      </c>
      <c r="R46" s="137">
        <v>0.19767441860465115</v>
      </c>
      <c r="S46" s="56"/>
      <c r="T46" s="56"/>
    </row>
    <row r="47" spans="1:20" s="15" customFormat="1" x14ac:dyDescent="0.4">
      <c r="A47" s="84">
        <v>91</v>
      </c>
      <c r="B47" s="23" t="s">
        <v>85</v>
      </c>
      <c r="C47" s="23" t="s">
        <v>200</v>
      </c>
      <c r="D47" s="27" t="s">
        <v>54</v>
      </c>
      <c r="E47" s="92" t="s">
        <v>107</v>
      </c>
      <c r="F47" s="134">
        <v>12</v>
      </c>
      <c r="G47" s="135">
        <v>12</v>
      </c>
      <c r="H47" s="119">
        <v>1</v>
      </c>
      <c r="I47" s="135">
        <v>23</v>
      </c>
      <c r="J47" s="119">
        <v>3</v>
      </c>
      <c r="K47" s="135">
        <v>21</v>
      </c>
      <c r="L47" s="119">
        <v>1</v>
      </c>
      <c r="M47" s="90">
        <v>2</v>
      </c>
      <c r="N47" s="20"/>
      <c r="O47" s="137">
        <v>1</v>
      </c>
      <c r="P47" s="214">
        <v>4.3478260869565216E-2</v>
      </c>
      <c r="Q47" s="137">
        <v>0.14285714285714285</v>
      </c>
      <c r="R47" s="137">
        <v>0.5</v>
      </c>
      <c r="S47" s="56"/>
      <c r="T47" s="56"/>
    </row>
    <row r="48" spans="1:20" s="15" customFormat="1" x14ac:dyDescent="0.4">
      <c r="A48" s="84">
        <v>91</v>
      </c>
      <c r="B48" s="23" t="s">
        <v>85</v>
      </c>
      <c r="C48" s="23" t="s">
        <v>201</v>
      </c>
      <c r="D48" s="27" t="s">
        <v>55</v>
      </c>
      <c r="E48" s="92" t="s">
        <v>107</v>
      </c>
      <c r="F48" s="134">
        <v>23</v>
      </c>
      <c r="G48" s="135">
        <v>23</v>
      </c>
      <c r="H48" s="119">
        <v>0</v>
      </c>
      <c r="I48" s="135">
        <v>18</v>
      </c>
      <c r="J48" s="119">
        <v>4</v>
      </c>
      <c r="K48" s="135">
        <v>32</v>
      </c>
      <c r="L48" s="119">
        <v>1</v>
      </c>
      <c r="M48" s="135">
        <v>15</v>
      </c>
      <c r="N48" s="20"/>
      <c r="O48" s="137">
        <v>1</v>
      </c>
      <c r="P48" s="214">
        <v>0</v>
      </c>
      <c r="Q48" s="137">
        <v>0.125</v>
      </c>
      <c r="R48" s="137">
        <v>6.6666666666666666E-2</v>
      </c>
      <c r="S48" s="56"/>
      <c r="T48" s="56"/>
    </row>
    <row r="49" spans="1:20" s="15" customFormat="1" x14ac:dyDescent="0.4">
      <c r="A49" s="84">
        <v>92</v>
      </c>
      <c r="B49" s="23" t="s">
        <v>91</v>
      </c>
      <c r="C49" s="23" t="s">
        <v>202</v>
      </c>
      <c r="D49" s="27" t="s">
        <v>17</v>
      </c>
      <c r="E49" s="92" t="s">
        <v>106</v>
      </c>
      <c r="F49" s="134">
        <v>524</v>
      </c>
      <c r="G49" s="135">
        <v>541</v>
      </c>
      <c r="H49" s="134">
        <v>118</v>
      </c>
      <c r="I49" s="135">
        <v>460</v>
      </c>
      <c r="J49" s="134">
        <v>122</v>
      </c>
      <c r="K49" s="135">
        <v>608</v>
      </c>
      <c r="L49" s="134">
        <v>164</v>
      </c>
      <c r="M49" s="135">
        <v>984</v>
      </c>
      <c r="N49" s="20"/>
      <c r="O49" s="137">
        <v>0.96857670979667287</v>
      </c>
      <c r="P49" s="137">
        <v>0.2565217391304348</v>
      </c>
      <c r="Q49" s="137">
        <v>0.20065789473684212</v>
      </c>
      <c r="R49" s="137">
        <v>0.16666666666666666</v>
      </c>
      <c r="S49" s="56"/>
      <c r="T49" s="56"/>
    </row>
    <row r="50" spans="1:20" s="15" customFormat="1" x14ac:dyDescent="0.4">
      <c r="A50" s="84">
        <v>92</v>
      </c>
      <c r="B50" s="23" t="s">
        <v>91</v>
      </c>
      <c r="C50" s="23" t="s">
        <v>203</v>
      </c>
      <c r="D50" s="27" t="s">
        <v>18</v>
      </c>
      <c r="E50" s="92" t="s">
        <v>106</v>
      </c>
      <c r="F50" s="134">
        <v>264</v>
      </c>
      <c r="G50" s="135">
        <v>270</v>
      </c>
      <c r="H50" s="134">
        <v>44</v>
      </c>
      <c r="I50" s="135">
        <v>188</v>
      </c>
      <c r="J50" s="134">
        <v>51</v>
      </c>
      <c r="K50" s="135">
        <v>279</v>
      </c>
      <c r="L50" s="134">
        <v>30</v>
      </c>
      <c r="M50" s="135">
        <v>375</v>
      </c>
      <c r="N50" s="20"/>
      <c r="O50" s="137">
        <v>0.97777777777777775</v>
      </c>
      <c r="P50" s="137">
        <v>0.23404255319148937</v>
      </c>
      <c r="Q50" s="137">
        <v>0.18279569892473119</v>
      </c>
      <c r="R50" s="137">
        <v>0.08</v>
      </c>
      <c r="S50" s="56"/>
      <c r="T50" s="56"/>
    </row>
    <row r="51" spans="1:20" s="15" customFormat="1" x14ac:dyDescent="0.4">
      <c r="A51" s="84">
        <v>92</v>
      </c>
      <c r="B51" s="23" t="s">
        <v>91</v>
      </c>
      <c r="C51" s="23" t="s">
        <v>204</v>
      </c>
      <c r="D51" s="27" t="s">
        <v>19</v>
      </c>
      <c r="E51" s="92" t="s">
        <v>106</v>
      </c>
      <c r="F51" s="134">
        <v>555</v>
      </c>
      <c r="G51" s="135">
        <v>571</v>
      </c>
      <c r="H51" s="134">
        <v>161</v>
      </c>
      <c r="I51" s="135">
        <v>579</v>
      </c>
      <c r="J51" s="134">
        <v>179</v>
      </c>
      <c r="K51" s="135">
        <v>1007</v>
      </c>
      <c r="L51" s="134">
        <v>88</v>
      </c>
      <c r="M51" s="135">
        <v>659</v>
      </c>
      <c r="N51" s="20"/>
      <c r="O51" s="137">
        <v>0.97197898423817863</v>
      </c>
      <c r="P51" s="137">
        <v>0.27806563039723664</v>
      </c>
      <c r="Q51" s="137">
        <v>0.17775571002979146</v>
      </c>
      <c r="R51" s="137">
        <v>0.13353566009104703</v>
      </c>
      <c r="S51" s="56"/>
      <c r="T51" s="56"/>
    </row>
    <row r="52" spans="1:20" s="15" customFormat="1" x14ac:dyDescent="0.4">
      <c r="A52" s="84">
        <v>92</v>
      </c>
      <c r="B52" s="23" t="s">
        <v>91</v>
      </c>
      <c r="C52" s="23" t="s">
        <v>205</v>
      </c>
      <c r="D52" s="27" t="s">
        <v>20</v>
      </c>
      <c r="E52" s="92" t="s">
        <v>106</v>
      </c>
      <c r="F52" s="134">
        <v>547</v>
      </c>
      <c r="G52" s="135">
        <v>568</v>
      </c>
      <c r="H52" s="134">
        <v>130</v>
      </c>
      <c r="I52" s="135">
        <v>401</v>
      </c>
      <c r="J52" s="134">
        <v>129</v>
      </c>
      <c r="K52" s="135">
        <v>580</v>
      </c>
      <c r="L52" s="134">
        <v>139</v>
      </c>
      <c r="M52" s="135">
        <v>925</v>
      </c>
      <c r="N52" s="20"/>
      <c r="O52" s="137">
        <v>0.9630281690140845</v>
      </c>
      <c r="P52" s="137">
        <v>0.32418952618453867</v>
      </c>
      <c r="Q52" s="137">
        <v>0.22241379310344828</v>
      </c>
      <c r="R52" s="137">
        <v>0.15027027027027026</v>
      </c>
      <c r="S52" s="56"/>
      <c r="T52" s="56"/>
    </row>
    <row r="53" spans="1:20" s="15" customFormat="1" x14ac:dyDescent="0.4">
      <c r="A53" s="84">
        <v>93</v>
      </c>
      <c r="B53" s="23" t="s">
        <v>89</v>
      </c>
      <c r="C53" s="23" t="s">
        <v>206</v>
      </c>
      <c r="D53" s="27" t="s">
        <v>13</v>
      </c>
      <c r="E53" s="92" t="s">
        <v>106</v>
      </c>
      <c r="F53" s="134">
        <v>542</v>
      </c>
      <c r="G53" s="135">
        <v>597</v>
      </c>
      <c r="H53" s="134">
        <v>173</v>
      </c>
      <c r="I53" s="135">
        <v>452</v>
      </c>
      <c r="J53" s="134">
        <v>269</v>
      </c>
      <c r="K53" s="135">
        <v>674</v>
      </c>
      <c r="L53" s="134">
        <v>171</v>
      </c>
      <c r="M53" s="135">
        <v>1115</v>
      </c>
      <c r="N53" s="20"/>
      <c r="O53" s="137">
        <v>0.90787269681742044</v>
      </c>
      <c r="P53" s="137">
        <v>0.38274336283185839</v>
      </c>
      <c r="Q53" s="137">
        <v>0.39910979228486648</v>
      </c>
      <c r="R53" s="137">
        <v>0.15336322869955157</v>
      </c>
      <c r="S53" s="56"/>
      <c r="T53" s="56"/>
    </row>
    <row r="54" spans="1:20" s="15" customFormat="1" x14ac:dyDescent="0.4">
      <c r="A54" s="84">
        <v>93</v>
      </c>
      <c r="B54" s="23" t="s">
        <v>89</v>
      </c>
      <c r="C54" s="23" t="s">
        <v>207</v>
      </c>
      <c r="D54" s="27" t="s">
        <v>14</v>
      </c>
      <c r="E54" s="92" t="s">
        <v>106</v>
      </c>
      <c r="F54" s="134">
        <v>571</v>
      </c>
      <c r="G54" s="135">
        <v>603</v>
      </c>
      <c r="H54" s="134">
        <v>157</v>
      </c>
      <c r="I54" s="135">
        <v>407</v>
      </c>
      <c r="J54" s="134">
        <v>241</v>
      </c>
      <c r="K54" s="135">
        <v>798</v>
      </c>
      <c r="L54" s="134">
        <v>129</v>
      </c>
      <c r="M54" s="135">
        <v>905</v>
      </c>
      <c r="N54" s="20"/>
      <c r="O54" s="137">
        <v>0.94693200663349919</v>
      </c>
      <c r="P54" s="137">
        <v>0.38574938574938578</v>
      </c>
      <c r="Q54" s="137">
        <v>0.30200501253132833</v>
      </c>
      <c r="R54" s="137">
        <v>0.1425414364640884</v>
      </c>
      <c r="S54" s="56"/>
      <c r="T54" s="56"/>
    </row>
    <row r="55" spans="1:20" s="15" customFormat="1" x14ac:dyDescent="0.4">
      <c r="A55" s="84">
        <v>93</v>
      </c>
      <c r="B55" s="23" t="s">
        <v>89</v>
      </c>
      <c r="C55" s="23" t="s">
        <v>208</v>
      </c>
      <c r="D55" s="27" t="s">
        <v>23</v>
      </c>
      <c r="E55" s="92" t="s">
        <v>106</v>
      </c>
      <c r="F55" s="134">
        <v>283</v>
      </c>
      <c r="G55" s="135">
        <v>308</v>
      </c>
      <c r="H55" s="134">
        <v>94</v>
      </c>
      <c r="I55" s="135">
        <v>291</v>
      </c>
      <c r="J55" s="134">
        <v>84</v>
      </c>
      <c r="K55" s="135">
        <v>446</v>
      </c>
      <c r="L55" s="134">
        <v>92</v>
      </c>
      <c r="M55" s="135">
        <v>808</v>
      </c>
      <c r="N55" s="20"/>
      <c r="O55" s="137">
        <v>0.91883116883116878</v>
      </c>
      <c r="P55" s="137">
        <v>0.32302405498281789</v>
      </c>
      <c r="Q55" s="137">
        <v>0.18834080717488788</v>
      </c>
      <c r="R55" s="137">
        <v>0.11386138613861387</v>
      </c>
      <c r="S55" s="56"/>
      <c r="T55" s="56"/>
    </row>
    <row r="56" spans="1:20" s="15" customFormat="1" x14ac:dyDescent="0.4">
      <c r="A56" s="84">
        <v>93</v>
      </c>
      <c r="B56" s="23" t="s">
        <v>89</v>
      </c>
      <c r="C56" s="23" t="s">
        <v>209</v>
      </c>
      <c r="D56" s="27" t="s">
        <v>28</v>
      </c>
      <c r="E56" s="92" t="s">
        <v>106</v>
      </c>
      <c r="F56" s="134">
        <v>369</v>
      </c>
      <c r="G56" s="135">
        <v>396</v>
      </c>
      <c r="H56" s="134">
        <v>150</v>
      </c>
      <c r="I56" s="135">
        <v>407</v>
      </c>
      <c r="J56" s="134">
        <v>194</v>
      </c>
      <c r="K56" s="135">
        <v>484</v>
      </c>
      <c r="L56" s="134">
        <v>60</v>
      </c>
      <c r="M56" s="135">
        <v>475</v>
      </c>
      <c r="N56" s="20"/>
      <c r="O56" s="137">
        <v>0.93181818181818177</v>
      </c>
      <c r="P56" s="137">
        <v>0.36855036855036855</v>
      </c>
      <c r="Q56" s="137">
        <v>0.40082644628099173</v>
      </c>
      <c r="R56" s="137">
        <v>0.12631578947368421</v>
      </c>
      <c r="S56" s="56"/>
      <c r="T56" s="56"/>
    </row>
    <row r="57" spans="1:20" s="15" customFormat="1" x14ac:dyDescent="0.4">
      <c r="A57" s="84">
        <v>94</v>
      </c>
      <c r="B57" s="23" t="s">
        <v>90</v>
      </c>
      <c r="C57" s="23" t="s">
        <v>210</v>
      </c>
      <c r="D57" s="27" t="s">
        <v>15</v>
      </c>
      <c r="E57" s="92" t="s">
        <v>106</v>
      </c>
      <c r="F57" s="134">
        <v>422</v>
      </c>
      <c r="G57" s="135">
        <v>428</v>
      </c>
      <c r="H57" s="134">
        <v>172</v>
      </c>
      <c r="I57" s="135">
        <v>546</v>
      </c>
      <c r="J57" s="134">
        <v>92</v>
      </c>
      <c r="K57" s="135">
        <v>550</v>
      </c>
      <c r="L57" s="134">
        <v>114</v>
      </c>
      <c r="M57" s="135">
        <v>714</v>
      </c>
      <c r="N57" s="20"/>
      <c r="O57" s="137">
        <v>0.98598130841121501</v>
      </c>
      <c r="P57" s="137">
        <v>0.31501831501831501</v>
      </c>
      <c r="Q57" s="137">
        <v>0.16727272727272727</v>
      </c>
      <c r="R57" s="137">
        <v>0.15966386554621848</v>
      </c>
      <c r="S57" s="56"/>
      <c r="T57" s="56"/>
    </row>
    <row r="58" spans="1:20" s="15" customFormat="1" x14ac:dyDescent="0.4">
      <c r="A58" s="84">
        <v>94</v>
      </c>
      <c r="B58" s="23" t="s">
        <v>90</v>
      </c>
      <c r="C58" s="23" t="s">
        <v>211</v>
      </c>
      <c r="D58" s="27" t="s">
        <v>21</v>
      </c>
      <c r="E58" s="92" t="s">
        <v>106</v>
      </c>
      <c r="F58" s="134">
        <v>429</v>
      </c>
      <c r="G58" s="135">
        <v>441</v>
      </c>
      <c r="H58" s="134">
        <v>110</v>
      </c>
      <c r="I58" s="135">
        <v>376</v>
      </c>
      <c r="J58" s="134">
        <v>86</v>
      </c>
      <c r="K58" s="135">
        <v>675</v>
      </c>
      <c r="L58" s="134">
        <v>84</v>
      </c>
      <c r="M58" s="135">
        <v>419</v>
      </c>
      <c r="N58" s="20"/>
      <c r="O58" s="137">
        <v>0.97278911564625847</v>
      </c>
      <c r="P58" s="137">
        <v>0.29255319148936171</v>
      </c>
      <c r="Q58" s="137">
        <v>0.12740740740740741</v>
      </c>
      <c r="R58" s="137">
        <v>0.20047732696897375</v>
      </c>
      <c r="S58" s="56"/>
      <c r="T58" s="56"/>
    </row>
    <row r="59" spans="1:20" s="15" customFormat="1" x14ac:dyDescent="0.4">
      <c r="A59" s="84">
        <v>94</v>
      </c>
      <c r="B59" s="23" t="s">
        <v>90</v>
      </c>
      <c r="C59" s="23" t="s">
        <v>212</v>
      </c>
      <c r="D59" s="27" t="s">
        <v>22</v>
      </c>
      <c r="E59" s="92" t="s">
        <v>106</v>
      </c>
      <c r="F59" s="134">
        <v>828</v>
      </c>
      <c r="G59" s="135">
        <v>867</v>
      </c>
      <c r="H59" s="134">
        <v>209</v>
      </c>
      <c r="I59" s="135">
        <v>643</v>
      </c>
      <c r="J59" s="134">
        <v>194</v>
      </c>
      <c r="K59" s="135">
        <v>1085</v>
      </c>
      <c r="L59" s="134">
        <v>180</v>
      </c>
      <c r="M59" s="135">
        <v>1377</v>
      </c>
      <c r="N59" s="20"/>
      <c r="O59" s="137">
        <v>0.95501730103806226</v>
      </c>
      <c r="P59" s="137">
        <v>0.32503888024883359</v>
      </c>
      <c r="Q59" s="137">
        <v>0.17880184331797236</v>
      </c>
      <c r="R59" s="137">
        <v>0.13071895424836602</v>
      </c>
      <c r="S59" s="56"/>
      <c r="T59" s="56"/>
    </row>
    <row r="60" spans="1:20" s="15" customFormat="1" x14ac:dyDescent="0.4">
      <c r="A60" s="84">
        <v>95</v>
      </c>
      <c r="B60" s="23" t="s">
        <v>88</v>
      </c>
      <c r="C60" s="23" t="s">
        <v>213</v>
      </c>
      <c r="D60" s="27" t="s">
        <v>7</v>
      </c>
      <c r="E60" s="92" t="s">
        <v>106</v>
      </c>
      <c r="F60" s="119">
        <v>4</v>
      </c>
      <c r="G60" s="90">
        <v>4</v>
      </c>
      <c r="H60" s="119">
        <v>2</v>
      </c>
      <c r="I60" s="90">
        <v>4</v>
      </c>
      <c r="J60" s="119">
        <v>1</v>
      </c>
      <c r="K60" s="90">
        <v>5</v>
      </c>
      <c r="L60" s="119">
        <v>0</v>
      </c>
      <c r="M60" s="90">
        <v>2</v>
      </c>
      <c r="N60" s="20"/>
      <c r="O60" s="214">
        <v>1</v>
      </c>
      <c r="P60" s="214">
        <v>0.5</v>
      </c>
      <c r="Q60" s="137">
        <v>0.2</v>
      </c>
      <c r="R60" s="137">
        <v>0</v>
      </c>
      <c r="S60" s="56"/>
      <c r="T60" s="56"/>
    </row>
    <row r="61" spans="1:20" s="15" customFormat="1" x14ac:dyDescent="0.4">
      <c r="A61" s="84">
        <v>95</v>
      </c>
      <c r="B61" s="23" t="s">
        <v>88</v>
      </c>
      <c r="C61" s="23" t="s">
        <v>214</v>
      </c>
      <c r="D61" s="27" t="s">
        <v>10</v>
      </c>
      <c r="E61" s="92" t="s">
        <v>107</v>
      </c>
      <c r="F61" s="134">
        <v>384</v>
      </c>
      <c r="G61" s="135">
        <v>396</v>
      </c>
      <c r="H61" s="134">
        <v>153</v>
      </c>
      <c r="I61" s="135">
        <v>491</v>
      </c>
      <c r="J61" s="134">
        <v>94</v>
      </c>
      <c r="K61" s="135">
        <v>459</v>
      </c>
      <c r="L61" s="134">
        <v>91</v>
      </c>
      <c r="M61" s="135">
        <v>476</v>
      </c>
      <c r="N61" s="20"/>
      <c r="O61" s="137">
        <v>0.96969696969696972</v>
      </c>
      <c r="P61" s="137">
        <v>0.31160896130346233</v>
      </c>
      <c r="Q61" s="137">
        <v>0.20479302832244009</v>
      </c>
      <c r="R61" s="137">
        <v>0.19117647058823528</v>
      </c>
      <c r="S61" s="56"/>
      <c r="T61" s="56"/>
    </row>
    <row r="62" spans="1:20" s="15" customFormat="1" x14ac:dyDescent="0.4">
      <c r="A62" s="84">
        <v>95</v>
      </c>
      <c r="B62" s="23" t="s">
        <v>88</v>
      </c>
      <c r="C62" s="23" t="s">
        <v>215</v>
      </c>
      <c r="D62" s="27" t="s">
        <v>12</v>
      </c>
      <c r="E62" s="92" t="s">
        <v>106</v>
      </c>
      <c r="F62" s="134">
        <v>194</v>
      </c>
      <c r="G62" s="135">
        <v>197</v>
      </c>
      <c r="H62" s="134">
        <v>70</v>
      </c>
      <c r="I62" s="135">
        <v>193</v>
      </c>
      <c r="J62" s="134">
        <v>28</v>
      </c>
      <c r="K62" s="135">
        <v>188</v>
      </c>
      <c r="L62" s="134">
        <v>34</v>
      </c>
      <c r="M62" s="135">
        <v>136</v>
      </c>
      <c r="N62" s="20"/>
      <c r="O62" s="137">
        <v>0.98477157360406087</v>
      </c>
      <c r="P62" s="137">
        <v>0.36269430051813473</v>
      </c>
      <c r="Q62" s="137">
        <v>0.14893617021276595</v>
      </c>
      <c r="R62" s="137">
        <v>0.25</v>
      </c>
      <c r="S62" s="56"/>
      <c r="T62" s="56"/>
    </row>
    <row r="63" spans="1:20" s="15" customFormat="1" x14ac:dyDescent="0.4">
      <c r="A63" s="84">
        <v>95</v>
      </c>
      <c r="B63" s="23" t="s">
        <v>88</v>
      </c>
      <c r="C63" s="23" t="s">
        <v>216</v>
      </c>
      <c r="D63" s="27" t="s">
        <v>25</v>
      </c>
      <c r="E63" s="92" t="s">
        <v>106</v>
      </c>
      <c r="F63" s="134">
        <v>251</v>
      </c>
      <c r="G63" s="135">
        <v>261</v>
      </c>
      <c r="H63" s="134">
        <v>122</v>
      </c>
      <c r="I63" s="135">
        <v>296</v>
      </c>
      <c r="J63" s="134">
        <v>70</v>
      </c>
      <c r="K63" s="135">
        <v>291</v>
      </c>
      <c r="L63" s="134">
        <v>63</v>
      </c>
      <c r="M63" s="135">
        <v>220</v>
      </c>
      <c r="N63" s="20"/>
      <c r="O63" s="137">
        <v>0.96168582375478928</v>
      </c>
      <c r="P63" s="137">
        <v>0.41216216216216217</v>
      </c>
      <c r="Q63" s="137">
        <v>0.24054982817869416</v>
      </c>
      <c r="R63" s="137">
        <v>0.28636363636363638</v>
      </c>
      <c r="S63" s="56"/>
      <c r="T63" s="56"/>
    </row>
    <row r="64" spans="1:20" s="15" customFormat="1" x14ac:dyDescent="0.4">
      <c r="A64" s="84">
        <v>95</v>
      </c>
      <c r="B64" s="23" t="s">
        <v>88</v>
      </c>
      <c r="C64" s="23" t="s">
        <v>217</v>
      </c>
      <c r="D64" s="27" t="s">
        <v>37</v>
      </c>
      <c r="E64" s="92" t="s">
        <v>107</v>
      </c>
      <c r="F64" s="134">
        <v>14</v>
      </c>
      <c r="G64" s="135">
        <v>14</v>
      </c>
      <c r="H64" s="119">
        <v>1</v>
      </c>
      <c r="I64" s="135">
        <v>10</v>
      </c>
      <c r="J64" s="119">
        <v>5</v>
      </c>
      <c r="K64" s="135">
        <v>12</v>
      </c>
      <c r="L64" s="119">
        <v>1</v>
      </c>
      <c r="M64" s="135">
        <v>10</v>
      </c>
      <c r="N64" s="20"/>
      <c r="O64" s="137">
        <v>1</v>
      </c>
      <c r="P64" s="214">
        <v>0.1</v>
      </c>
      <c r="Q64" s="137">
        <v>0.41666666666666669</v>
      </c>
      <c r="R64" s="137">
        <v>0.1</v>
      </c>
      <c r="S64" s="56"/>
      <c r="T64" s="56"/>
    </row>
    <row r="65" spans="1:20" s="15" customFormat="1" x14ac:dyDescent="0.4">
      <c r="A65" s="84">
        <v>95</v>
      </c>
      <c r="B65" s="23" t="s">
        <v>88</v>
      </c>
      <c r="C65" s="23" t="s">
        <v>218</v>
      </c>
      <c r="D65" s="27" t="s">
        <v>56</v>
      </c>
      <c r="E65" s="92" t="s">
        <v>106</v>
      </c>
      <c r="F65" s="134">
        <v>227</v>
      </c>
      <c r="G65" s="135">
        <v>235</v>
      </c>
      <c r="H65" s="134">
        <v>137</v>
      </c>
      <c r="I65" s="135">
        <v>370</v>
      </c>
      <c r="J65" s="134">
        <v>61</v>
      </c>
      <c r="K65" s="135">
        <v>263</v>
      </c>
      <c r="L65" s="134">
        <v>62</v>
      </c>
      <c r="M65" s="135">
        <v>215</v>
      </c>
      <c r="N65" s="20"/>
      <c r="O65" s="137">
        <v>0.96595744680851059</v>
      </c>
      <c r="P65" s="137">
        <v>0.37027027027027026</v>
      </c>
      <c r="Q65" s="137">
        <v>0.23193916349809887</v>
      </c>
      <c r="R65" s="137">
        <v>0.28837209302325584</v>
      </c>
      <c r="S65" s="56"/>
      <c r="T65" s="56"/>
    </row>
    <row r="66" spans="1:20" s="15" customFormat="1" x14ac:dyDescent="0.4">
      <c r="A66" s="84">
        <v>95</v>
      </c>
      <c r="B66" s="23" t="s">
        <v>88</v>
      </c>
      <c r="C66" s="23" t="s">
        <v>219</v>
      </c>
      <c r="D66" s="27" t="s">
        <v>57</v>
      </c>
      <c r="E66" s="92" t="s">
        <v>107</v>
      </c>
      <c r="F66" s="119">
        <v>6</v>
      </c>
      <c r="G66" s="90">
        <v>6</v>
      </c>
      <c r="H66" s="119">
        <v>2</v>
      </c>
      <c r="I66" s="90">
        <v>8</v>
      </c>
      <c r="J66" s="119">
        <v>1</v>
      </c>
      <c r="K66" s="90">
        <v>5</v>
      </c>
      <c r="L66" s="119">
        <v>0</v>
      </c>
      <c r="M66" s="90">
        <v>1</v>
      </c>
      <c r="N66" s="20"/>
      <c r="O66" s="214">
        <v>1</v>
      </c>
      <c r="P66" s="214">
        <v>0.25</v>
      </c>
      <c r="Q66" s="137">
        <v>0.2</v>
      </c>
      <c r="R66" s="137">
        <v>0</v>
      </c>
      <c r="S66" s="56"/>
      <c r="T66" s="56"/>
    </row>
    <row r="67" spans="1:20" s="15" customFormat="1" x14ac:dyDescent="0.4">
      <c r="A67" s="84">
        <v>95</v>
      </c>
      <c r="B67" s="23" t="s">
        <v>88</v>
      </c>
      <c r="C67" s="23" t="s">
        <v>220</v>
      </c>
      <c r="D67" s="27" t="s">
        <v>58</v>
      </c>
      <c r="E67" s="92" t="s">
        <v>106</v>
      </c>
      <c r="F67" s="134">
        <v>27</v>
      </c>
      <c r="G67" s="135">
        <v>29</v>
      </c>
      <c r="H67" s="119">
        <v>7</v>
      </c>
      <c r="I67" s="135">
        <v>44</v>
      </c>
      <c r="J67" s="119">
        <v>7</v>
      </c>
      <c r="K67" s="135">
        <v>45</v>
      </c>
      <c r="L67" s="119">
        <v>3</v>
      </c>
      <c r="M67" s="135">
        <v>26</v>
      </c>
      <c r="N67" s="20"/>
      <c r="O67" s="137">
        <v>0.93103448275862066</v>
      </c>
      <c r="P67" s="214">
        <v>0.15909090909090909</v>
      </c>
      <c r="Q67" s="137">
        <v>0.15555555555555556</v>
      </c>
      <c r="R67" s="137">
        <v>0.11538461538461539</v>
      </c>
      <c r="S67" s="56"/>
      <c r="T67" s="56"/>
    </row>
    <row r="68" spans="1:20" s="15" customFormat="1" x14ac:dyDescent="0.4">
      <c r="A68" s="84">
        <v>95</v>
      </c>
      <c r="B68" s="23" t="s">
        <v>88</v>
      </c>
      <c r="C68" s="23" t="s">
        <v>221</v>
      </c>
      <c r="D68" s="27" t="s">
        <v>59</v>
      </c>
      <c r="E68" s="92" t="s">
        <v>106</v>
      </c>
      <c r="F68" s="134">
        <v>48</v>
      </c>
      <c r="G68" s="135">
        <v>48</v>
      </c>
      <c r="H68" s="134">
        <v>24</v>
      </c>
      <c r="I68" s="135">
        <v>87</v>
      </c>
      <c r="J68" s="119">
        <v>6</v>
      </c>
      <c r="K68" s="135">
        <v>59</v>
      </c>
      <c r="L68" s="119">
        <v>6</v>
      </c>
      <c r="M68" s="135">
        <v>47</v>
      </c>
      <c r="N68" s="20"/>
      <c r="O68" s="137">
        <v>1</v>
      </c>
      <c r="P68" s="137">
        <v>0.27586206896551724</v>
      </c>
      <c r="Q68" s="137">
        <v>0.10169491525423729</v>
      </c>
      <c r="R68" s="137">
        <v>0.1276595744680851</v>
      </c>
      <c r="S68" s="56"/>
      <c r="T68" s="56"/>
    </row>
    <row r="69" spans="1:20" s="15" customFormat="1" ht="17.399999999999999" thickBot="1" x14ac:dyDescent="0.45">
      <c r="A69" s="85">
        <v>95</v>
      </c>
      <c r="B69" s="24" t="s">
        <v>88</v>
      </c>
      <c r="C69" s="24" t="s">
        <v>222</v>
      </c>
      <c r="D69" s="28" t="s">
        <v>60</v>
      </c>
      <c r="E69" s="93" t="s">
        <v>107</v>
      </c>
      <c r="F69" s="119">
        <v>4</v>
      </c>
      <c r="G69" s="90">
        <v>4</v>
      </c>
      <c r="H69" s="119">
        <v>3</v>
      </c>
      <c r="I69" s="135">
        <v>20</v>
      </c>
      <c r="J69" s="119">
        <v>1</v>
      </c>
      <c r="K69" s="135">
        <v>17</v>
      </c>
      <c r="L69" s="119">
        <v>2</v>
      </c>
      <c r="M69" s="135">
        <v>17</v>
      </c>
      <c r="N69" s="20"/>
      <c r="O69" s="214">
        <v>1</v>
      </c>
      <c r="P69" s="214">
        <v>0.15</v>
      </c>
      <c r="Q69" s="137">
        <v>5.8823529411764705E-2</v>
      </c>
      <c r="R69" s="137">
        <v>0.11764705882352941</v>
      </c>
      <c r="S69" s="56"/>
      <c r="T69" s="56"/>
    </row>
    <row r="70" spans="1:20" s="15" customFormat="1" ht="17.399999999999999" thickBot="1" x14ac:dyDescent="0.45">
      <c r="A70" s="86"/>
      <c r="B70" s="50"/>
      <c r="C70" s="50"/>
      <c r="D70" s="87" t="s">
        <v>62</v>
      </c>
      <c r="E70" s="88"/>
      <c r="F70" s="89">
        <v>12274</v>
      </c>
      <c r="G70" s="89">
        <v>12737</v>
      </c>
      <c r="H70" s="89">
        <v>3558</v>
      </c>
      <c r="I70" s="89">
        <v>12037</v>
      </c>
      <c r="J70" s="89">
        <v>4121</v>
      </c>
      <c r="K70" s="89">
        <v>16692</v>
      </c>
      <c r="L70" s="89">
        <v>2855</v>
      </c>
      <c r="M70" s="89">
        <v>16896</v>
      </c>
      <c r="N70" s="21"/>
      <c r="O70" s="138">
        <v>0.96364921096019474</v>
      </c>
      <c r="P70" s="138">
        <v>0.29558860181108249</v>
      </c>
      <c r="Q70" s="138">
        <v>0.24688473520249221</v>
      </c>
      <c r="R70" s="138">
        <v>0.1689749053030303</v>
      </c>
      <c r="S70" s="56"/>
      <c r="T70" s="56"/>
    </row>
  </sheetData>
  <autoFilter ref="F6:M70" xr:uid="{00000000-0001-0000-0200-000000000000}"/>
  <sortState xmlns:xlrd2="http://schemas.microsoft.com/office/spreadsheetml/2017/richdata2" ref="A7:R69">
    <sortCondition ref="A7:A69"/>
  </sortState>
  <mergeCells count="5">
    <mergeCell ref="O5:R5"/>
    <mergeCell ref="F5:G5"/>
    <mergeCell ref="H5:I5"/>
    <mergeCell ref="J5:K5"/>
    <mergeCell ref="L5:M5"/>
  </mergeCells>
  <hyperlinks>
    <hyperlink ref="A4" location="Précautions_méthodo!A1" display="Penser à consulter l'onglet précautions méthodologiques" xr:uid="{00000000-0004-0000-0200-000000000000}"/>
    <hyperlink ref="A5" location="Doc_indicateurs!A1" display="Définitions, mode de calcul et sources : consulter l'onglet Doc_indicateurs"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69"/>
  <sheetViews>
    <sheetView showGridLines="0" zoomScale="60" zoomScaleNormal="60" workbookViewId="0">
      <pane xSplit="5" ySplit="6" topLeftCell="F7" activePane="bottomRight" state="frozen"/>
      <selection pane="topRight" activeCell="F1" sqref="F1"/>
      <selection pane="bottomLeft" activeCell="A6" sqref="A6"/>
      <selection pane="bottomRight" activeCell="H10" sqref="H10"/>
    </sheetView>
  </sheetViews>
  <sheetFormatPr baseColWidth="10" defaultColWidth="11.44140625" defaultRowHeight="16.8" x14ac:dyDescent="0.4"/>
  <cols>
    <col min="1" max="1" width="9.5546875" style="3" customWidth="1"/>
    <col min="2" max="2" width="18.88671875" style="3" customWidth="1"/>
    <col min="3" max="3" width="11.44140625" style="3"/>
    <col min="4" max="4" width="41.5546875" style="3" customWidth="1"/>
    <col min="5" max="5" width="15.33203125" style="3" customWidth="1"/>
    <col min="6" max="6" width="13.6640625" style="15" customWidth="1"/>
    <col min="7" max="7" width="13.88671875" style="15" customWidth="1"/>
    <col min="8" max="8" width="13.44140625" style="15" customWidth="1"/>
    <col min="9" max="9" width="16.109375" style="3" customWidth="1"/>
    <col min="10" max="14" width="13.5546875" style="3" customWidth="1"/>
    <col min="15" max="15" width="17.33203125" style="3" customWidth="1"/>
    <col min="16" max="16" width="15.88671875" style="3" customWidth="1"/>
    <col min="17" max="18" width="14.88671875" style="3" customWidth="1"/>
    <col min="19" max="19" width="15.6640625" style="3" customWidth="1"/>
    <col min="20" max="20" width="15.88671875" style="3" customWidth="1"/>
    <col min="21" max="16384" width="11.44140625" style="3"/>
  </cols>
  <sheetData>
    <row r="1" spans="1:20" ht="25.8" x14ac:dyDescent="0.4">
      <c r="A1" s="10" t="s">
        <v>152</v>
      </c>
      <c r="B1" s="2"/>
      <c r="F1" s="5"/>
      <c r="G1" s="3"/>
      <c r="H1" s="3"/>
      <c r="K1" s="113" t="s">
        <v>159</v>
      </c>
      <c r="L1" s="8"/>
      <c r="M1" s="13"/>
      <c r="N1" s="13"/>
      <c r="O1" s="13"/>
      <c r="P1" s="13"/>
    </row>
    <row r="2" spans="1:20" ht="15" customHeight="1" x14ac:dyDescent="0.4">
      <c r="A2" s="6" t="s">
        <v>63</v>
      </c>
      <c r="B2" s="6"/>
      <c r="F2" s="3"/>
      <c r="G2" s="3"/>
      <c r="H2" s="3"/>
      <c r="K2" s="9" t="s">
        <v>64</v>
      </c>
      <c r="L2" s="8"/>
      <c r="M2" s="13"/>
      <c r="N2" s="13"/>
      <c r="O2" s="13"/>
      <c r="P2" s="13"/>
    </row>
    <row r="3" spans="1:20" s="15" customFormat="1" ht="15" customHeight="1" x14ac:dyDescent="0.4">
      <c r="A3" s="33"/>
      <c r="B3" s="33"/>
      <c r="J3" s="12"/>
      <c r="K3" s="7"/>
    </row>
    <row r="4" spans="1:20" s="15" customFormat="1" ht="15" customHeight="1" thickBot="1" x14ac:dyDescent="0.45">
      <c r="A4" s="41" t="s">
        <v>114</v>
      </c>
      <c r="B4" s="33"/>
      <c r="J4" s="12"/>
      <c r="K4" s="7"/>
    </row>
    <row r="5" spans="1:20" ht="36" customHeight="1" thickBot="1" x14ac:dyDescent="0.45">
      <c r="A5" s="42" t="s">
        <v>115</v>
      </c>
      <c r="F5" s="175" t="s">
        <v>143</v>
      </c>
      <c r="G5" s="176"/>
      <c r="H5" s="176"/>
      <c r="I5" s="176"/>
      <c r="J5" s="176"/>
      <c r="K5" s="176"/>
      <c r="L5" s="176"/>
      <c r="M5" s="176"/>
      <c r="N5" s="176"/>
      <c r="O5" s="176"/>
      <c r="P5" s="176"/>
      <c r="Q5" s="176"/>
      <c r="R5" s="176"/>
      <c r="S5" s="176"/>
      <c r="T5" s="177"/>
    </row>
    <row r="6" spans="1:20" s="4" customFormat="1" ht="77.25" customHeight="1" thickBot="1" x14ac:dyDescent="0.45">
      <c r="A6" s="94" t="s">
        <v>75</v>
      </c>
      <c r="B6" s="95" t="s">
        <v>76</v>
      </c>
      <c r="C6" s="95" t="s">
        <v>77</v>
      </c>
      <c r="D6" s="95" t="s">
        <v>78</v>
      </c>
      <c r="E6" s="96" t="s">
        <v>108</v>
      </c>
      <c r="F6" s="102" t="s">
        <v>66</v>
      </c>
      <c r="G6" s="103" t="s">
        <v>73</v>
      </c>
      <c r="H6" s="103" t="s">
        <v>71</v>
      </c>
      <c r="I6" s="102" t="s">
        <v>67</v>
      </c>
      <c r="J6" s="103" t="s">
        <v>68</v>
      </c>
      <c r="K6" s="103" t="s">
        <v>69</v>
      </c>
      <c r="L6" s="104" t="s">
        <v>70</v>
      </c>
      <c r="M6" s="102" t="s">
        <v>72</v>
      </c>
      <c r="N6" s="103" t="s">
        <v>116</v>
      </c>
      <c r="O6" s="103" t="s">
        <v>117</v>
      </c>
      <c r="P6" s="104" t="s">
        <v>118</v>
      </c>
      <c r="Q6" s="102" t="s">
        <v>74</v>
      </c>
      <c r="R6" s="104" t="s">
        <v>147</v>
      </c>
      <c r="S6" s="102" t="s">
        <v>96</v>
      </c>
      <c r="T6" s="104" t="s">
        <v>97</v>
      </c>
    </row>
    <row r="7" spans="1:20" x14ac:dyDescent="0.4">
      <c r="A7" s="169" t="s">
        <v>223</v>
      </c>
      <c r="B7" s="82" t="s">
        <v>92</v>
      </c>
      <c r="C7" s="82" t="s">
        <v>161</v>
      </c>
      <c r="D7" s="83" t="s">
        <v>40</v>
      </c>
      <c r="E7" s="91" t="s">
        <v>106</v>
      </c>
      <c r="F7" s="139">
        <v>1543</v>
      </c>
      <c r="G7" s="140">
        <v>246</v>
      </c>
      <c r="H7" s="141">
        <v>1297</v>
      </c>
      <c r="I7" s="142">
        <v>1452</v>
      </c>
      <c r="J7" s="143">
        <v>0.94102397926117953</v>
      </c>
      <c r="K7" s="144">
        <v>1314</v>
      </c>
      <c r="L7" s="145">
        <v>0.85158781594296828</v>
      </c>
      <c r="M7" s="142">
        <v>489</v>
      </c>
      <c r="N7" s="200">
        <v>1</v>
      </c>
      <c r="O7" s="146">
        <v>489</v>
      </c>
      <c r="P7" s="145">
        <v>0.37702390131071706</v>
      </c>
      <c r="Q7" s="142">
        <v>220</v>
      </c>
      <c r="R7" s="147">
        <v>0.89430894308943087</v>
      </c>
      <c r="S7" s="148">
        <v>367</v>
      </c>
      <c r="T7" s="145">
        <v>0.23784834737524305</v>
      </c>
    </row>
    <row r="8" spans="1:20" x14ac:dyDescent="0.4">
      <c r="A8" s="170" t="s">
        <v>224</v>
      </c>
      <c r="B8" s="23" t="s">
        <v>86</v>
      </c>
      <c r="C8" s="23" t="s">
        <v>162</v>
      </c>
      <c r="D8" s="27" t="s">
        <v>1</v>
      </c>
      <c r="E8" s="92" t="s">
        <v>107</v>
      </c>
      <c r="F8" s="149">
        <v>54</v>
      </c>
      <c r="G8" s="66">
        <v>8</v>
      </c>
      <c r="H8" s="151">
        <v>46</v>
      </c>
      <c r="I8" s="152">
        <v>54</v>
      </c>
      <c r="J8" s="153">
        <v>1</v>
      </c>
      <c r="K8" s="154">
        <v>31</v>
      </c>
      <c r="L8" s="155">
        <v>0.57407407407407407</v>
      </c>
      <c r="M8" s="152">
        <v>22</v>
      </c>
      <c r="N8" s="197">
        <v>0</v>
      </c>
      <c r="O8" s="156">
        <v>22</v>
      </c>
      <c r="P8" s="155">
        <v>0.47826086956521741</v>
      </c>
      <c r="Q8" s="193">
        <v>3</v>
      </c>
      <c r="R8" s="198">
        <v>0.375</v>
      </c>
      <c r="S8" s="199">
        <v>5</v>
      </c>
      <c r="T8" s="196">
        <v>9.2592592592592587E-2</v>
      </c>
    </row>
    <row r="9" spans="1:20" x14ac:dyDescent="0.4">
      <c r="A9" s="170" t="s">
        <v>224</v>
      </c>
      <c r="B9" s="23" t="s">
        <v>86</v>
      </c>
      <c r="C9" s="23" t="s">
        <v>163</v>
      </c>
      <c r="D9" s="27" t="s">
        <v>2</v>
      </c>
      <c r="E9" s="92" t="s">
        <v>106</v>
      </c>
      <c r="F9" s="149">
        <v>11</v>
      </c>
      <c r="G9" s="66">
        <v>3</v>
      </c>
      <c r="H9" s="192">
        <v>8</v>
      </c>
      <c r="I9" s="152">
        <v>11</v>
      </c>
      <c r="J9" s="153">
        <v>1</v>
      </c>
      <c r="K9" s="195">
        <v>4</v>
      </c>
      <c r="L9" s="196">
        <v>0.36363636363636365</v>
      </c>
      <c r="M9" s="193">
        <v>4</v>
      </c>
      <c r="N9" s="197">
        <v>0</v>
      </c>
      <c r="O9" s="197">
        <v>4</v>
      </c>
      <c r="P9" s="196">
        <v>0.5</v>
      </c>
      <c r="Q9" s="193">
        <v>1</v>
      </c>
      <c r="R9" s="198">
        <v>0.33333333333333331</v>
      </c>
      <c r="S9" s="199">
        <v>4</v>
      </c>
      <c r="T9" s="196">
        <v>0.36363636363636365</v>
      </c>
    </row>
    <row r="10" spans="1:20" x14ac:dyDescent="0.4">
      <c r="A10" s="170" t="s">
        <v>224</v>
      </c>
      <c r="B10" s="23" t="s">
        <v>86</v>
      </c>
      <c r="C10" s="23" t="s">
        <v>164</v>
      </c>
      <c r="D10" s="27" t="s">
        <v>3</v>
      </c>
      <c r="E10" s="92" t="s">
        <v>107</v>
      </c>
      <c r="F10" s="65">
        <v>4</v>
      </c>
      <c r="G10" s="66">
        <v>0</v>
      </c>
      <c r="H10" s="192">
        <v>4</v>
      </c>
      <c r="I10" s="193">
        <v>4</v>
      </c>
      <c r="J10" s="194">
        <v>1</v>
      </c>
      <c r="K10" s="195">
        <v>1</v>
      </c>
      <c r="L10" s="196">
        <v>0.25</v>
      </c>
      <c r="M10" s="193">
        <v>1</v>
      </c>
      <c r="N10" s="197">
        <v>0</v>
      </c>
      <c r="O10" s="197">
        <v>1</v>
      </c>
      <c r="P10" s="196">
        <v>0.25</v>
      </c>
      <c r="Q10" s="193">
        <v>0</v>
      </c>
      <c r="R10" s="198" t="s">
        <v>121</v>
      </c>
      <c r="S10" s="199">
        <v>2</v>
      </c>
      <c r="T10" s="196">
        <v>0.5</v>
      </c>
    </row>
    <row r="11" spans="1:20" x14ac:dyDescent="0.4">
      <c r="A11" s="170" t="s">
        <v>224</v>
      </c>
      <c r="B11" s="23" t="s">
        <v>86</v>
      </c>
      <c r="C11" s="23" t="s">
        <v>165</v>
      </c>
      <c r="D11" s="27" t="s">
        <v>4</v>
      </c>
      <c r="E11" s="92" t="s">
        <v>107</v>
      </c>
      <c r="F11" s="65">
        <v>4</v>
      </c>
      <c r="G11" s="66">
        <v>0</v>
      </c>
      <c r="H11" s="192">
        <v>4</v>
      </c>
      <c r="I11" s="193">
        <v>2</v>
      </c>
      <c r="J11" s="194">
        <v>0.5</v>
      </c>
      <c r="K11" s="195">
        <v>0</v>
      </c>
      <c r="L11" s="196">
        <v>0</v>
      </c>
      <c r="M11" s="193">
        <v>2</v>
      </c>
      <c r="N11" s="197">
        <v>0</v>
      </c>
      <c r="O11" s="197">
        <v>2</v>
      </c>
      <c r="P11" s="196">
        <v>0.5</v>
      </c>
      <c r="Q11" s="193">
        <v>0</v>
      </c>
      <c r="R11" s="198" t="s">
        <v>121</v>
      </c>
      <c r="S11" s="199">
        <v>0</v>
      </c>
      <c r="T11" s="196">
        <v>0</v>
      </c>
    </row>
    <row r="12" spans="1:20" x14ac:dyDescent="0.4">
      <c r="A12" s="170" t="s">
        <v>224</v>
      </c>
      <c r="B12" s="23" t="s">
        <v>86</v>
      </c>
      <c r="C12" s="23" t="s">
        <v>166</v>
      </c>
      <c r="D12" s="27" t="s">
        <v>8</v>
      </c>
      <c r="E12" s="92" t="s">
        <v>106</v>
      </c>
      <c r="F12" s="149">
        <v>20</v>
      </c>
      <c r="G12" s="66">
        <v>8</v>
      </c>
      <c r="H12" s="151">
        <v>12</v>
      </c>
      <c r="I12" s="152">
        <v>20</v>
      </c>
      <c r="J12" s="153">
        <v>1</v>
      </c>
      <c r="K12" s="195">
        <v>7</v>
      </c>
      <c r="L12" s="196">
        <v>0.35</v>
      </c>
      <c r="M12" s="193">
        <v>8</v>
      </c>
      <c r="N12" s="197">
        <v>0</v>
      </c>
      <c r="O12" s="197">
        <v>8</v>
      </c>
      <c r="P12" s="196">
        <v>0.66666666666666663</v>
      </c>
      <c r="Q12" s="193">
        <v>2</v>
      </c>
      <c r="R12" s="198">
        <v>0.25</v>
      </c>
      <c r="S12" s="199">
        <v>3</v>
      </c>
      <c r="T12" s="196">
        <v>0.15</v>
      </c>
    </row>
    <row r="13" spans="1:20" x14ac:dyDescent="0.4">
      <c r="A13" s="170" t="s">
        <v>224</v>
      </c>
      <c r="B13" s="23" t="s">
        <v>86</v>
      </c>
      <c r="C13" s="23" t="s">
        <v>167</v>
      </c>
      <c r="D13" s="27" t="s">
        <v>16</v>
      </c>
      <c r="E13" s="92" t="s">
        <v>107</v>
      </c>
      <c r="F13" s="149">
        <v>297</v>
      </c>
      <c r="G13" s="150">
        <v>33</v>
      </c>
      <c r="H13" s="151">
        <v>264</v>
      </c>
      <c r="I13" s="152">
        <v>294</v>
      </c>
      <c r="J13" s="153">
        <v>0.98989898989898994</v>
      </c>
      <c r="K13" s="154">
        <v>208</v>
      </c>
      <c r="L13" s="155">
        <v>0.70033670033670037</v>
      </c>
      <c r="M13" s="152">
        <v>52</v>
      </c>
      <c r="N13" s="197">
        <v>0</v>
      </c>
      <c r="O13" s="156">
        <v>52</v>
      </c>
      <c r="P13" s="155">
        <v>0.19696969696969696</v>
      </c>
      <c r="Q13" s="152">
        <v>27</v>
      </c>
      <c r="R13" s="157">
        <v>0.81818181818181823</v>
      </c>
      <c r="S13" s="158">
        <v>42</v>
      </c>
      <c r="T13" s="155">
        <v>0.14141414141414141</v>
      </c>
    </row>
    <row r="14" spans="1:20" x14ac:dyDescent="0.4">
      <c r="A14" s="170" t="s">
        <v>224</v>
      </c>
      <c r="B14" s="23" t="s">
        <v>86</v>
      </c>
      <c r="C14" s="23" t="s">
        <v>168</v>
      </c>
      <c r="D14" s="27" t="s">
        <v>31</v>
      </c>
      <c r="E14" s="92" t="s">
        <v>106</v>
      </c>
      <c r="F14" s="65">
        <v>2</v>
      </c>
      <c r="G14" s="66">
        <v>0</v>
      </c>
      <c r="H14" s="192">
        <v>2</v>
      </c>
      <c r="I14" s="193">
        <v>2</v>
      </c>
      <c r="J14" s="194">
        <v>1</v>
      </c>
      <c r="K14" s="195">
        <v>2</v>
      </c>
      <c r="L14" s="196">
        <v>1</v>
      </c>
      <c r="M14" s="193">
        <v>0</v>
      </c>
      <c r="N14" s="197">
        <v>0</v>
      </c>
      <c r="O14" s="197">
        <v>0</v>
      </c>
      <c r="P14" s="196">
        <v>0</v>
      </c>
      <c r="Q14" s="193">
        <v>0</v>
      </c>
      <c r="R14" s="198" t="s">
        <v>121</v>
      </c>
      <c r="S14" s="199">
        <v>1</v>
      </c>
      <c r="T14" s="196">
        <v>0.5</v>
      </c>
    </row>
    <row r="15" spans="1:20" x14ac:dyDescent="0.4">
      <c r="A15" s="171" t="s">
        <v>224</v>
      </c>
      <c r="B15" s="161" t="s">
        <v>86</v>
      </c>
      <c r="C15" s="161" t="s">
        <v>169</v>
      </c>
      <c r="D15" s="162" t="s">
        <v>33</v>
      </c>
      <c r="E15" s="163" t="s">
        <v>107</v>
      </c>
      <c r="F15" s="149">
        <v>164</v>
      </c>
      <c r="G15" s="150">
        <v>41</v>
      </c>
      <c r="H15" s="151">
        <v>123</v>
      </c>
      <c r="I15" s="152">
        <v>164</v>
      </c>
      <c r="J15" s="153">
        <v>1</v>
      </c>
      <c r="K15" s="154">
        <v>100</v>
      </c>
      <c r="L15" s="155">
        <v>0.6097560975609756</v>
      </c>
      <c r="M15" s="152">
        <v>27</v>
      </c>
      <c r="N15" s="197">
        <v>0</v>
      </c>
      <c r="O15" s="156">
        <v>27</v>
      </c>
      <c r="P15" s="155">
        <v>0.21951219512195122</v>
      </c>
      <c r="Q15" s="152">
        <v>31</v>
      </c>
      <c r="R15" s="157">
        <v>0.75609756097560976</v>
      </c>
      <c r="S15" s="158">
        <v>38</v>
      </c>
      <c r="T15" s="155">
        <v>0.23170731707317074</v>
      </c>
    </row>
    <row r="16" spans="1:20" x14ac:dyDescent="0.4">
      <c r="A16" s="170" t="s">
        <v>224</v>
      </c>
      <c r="B16" s="23" t="s">
        <v>86</v>
      </c>
      <c r="C16" s="23" t="s">
        <v>170</v>
      </c>
      <c r="D16" s="27" t="s">
        <v>34</v>
      </c>
      <c r="E16" s="92" t="s">
        <v>106</v>
      </c>
      <c r="F16" s="149">
        <v>21</v>
      </c>
      <c r="G16" s="66">
        <v>1</v>
      </c>
      <c r="H16" s="151">
        <v>20</v>
      </c>
      <c r="I16" s="152">
        <v>20</v>
      </c>
      <c r="J16" s="153">
        <v>0.95238095238095233</v>
      </c>
      <c r="K16" s="195">
        <v>9</v>
      </c>
      <c r="L16" s="196">
        <v>0.42857142857142855</v>
      </c>
      <c r="M16" s="152">
        <v>10</v>
      </c>
      <c r="N16" s="197">
        <v>0</v>
      </c>
      <c r="O16" s="156">
        <v>10</v>
      </c>
      <c r="P16" s="155">
        <v>0.5</v>
      </c>
      <c r="Q16" s="193">
        <v>0</v>
      </c>
      <c r="R16" s="198">
        <v>0</v>
      </c>
      <c r="S16" s="199">
        <v>4</v>
      </c>
      <c r="T16" s="196">
        <v>0.19047619047619047</v>
      </c>
    </row>
    <row r="17" spans="1:20" x14ac:dyDescent="0.4">
      <c r="A17" s="170" t="s">
        <v>224</v>
      </c>
      <c r="B17" s="23" t="s">
        <v>86</v>
      </c>
      <c r="C17" s="23" t="s">
        <v>171</v>
      </c>
      <c r="D17" s="27" t="s">
        <v>35</v>
      </c>
      <c r="E17" s="92" t="s">
        <v>106</v>
      </c>
      <c r="F17" s="68">
        <v>5</v>
      </c>
      <c r="G17" s="66">
        <v>0</v>
      </c>
      <c r="H17" s="192">
        <v>5</v>
      </c>
      <c r="I17" s="193">
        <v>4</v>
      </c>
      <c r="J17" s="194">
        <v>0.8</v>
      </c>
      <c r="K17" s="195">
        <v>0</v>
      </c>
      <c r="L17" s="196">
        <v>0</v>
      </c>
      <c r="M17" s="193">
        <v>0</v>
      </c>
      <c r="N17" s="197">
        <v>0</v>
      </c>
      <c r="O17" s="197">
        <v>0</v>
      </c>
      <c r="P17" s="196">
        <v>0</v>
      </c>
      <c r="Q17" s="193">
        <v>0</v>
      </c>
      <c r="R17" s="198" t="s">
        <v>121</v>
      </c>
      <c r="S17" s="199">
        <v>1</v>
      </c>
      <c r="T17" s="196">
        <v>0.2</v>
      </c>
    </row>
    <row r="18" spans="1:20" x14ac:dyDescent="0.4">
      <c r="A18" s="170" t="s">
        <v>224</v>
      </c>
      <c r="B18" s="23" t="s">
        <v>86</v>
      </c>
      <c r="C18" s="23" t="s">
        <v>172</v>
      </c>
      <c r="D18" s="27" t="s">
        <v>36</v>
      </c>
      <c r="E18" s="92" t="s">
        <v>107</v>
      </c>
      <c r="F18" s="65">
        <v>6</v>
      </c>
      <c r="G18" s="66">
        <v>0</v>
      </c>
      <c r="H18" s="192">
        <v>6</v>
      </c>
      <c r="I18" s="193">
        <v>6</v>
      </c>
      <c r="J18" s="194">
        <v>1</v>
      </c>
      <c r="K18" s="195">
        <v>4</v>
      </c>
      <c r="L18" s="196">
        <v>0.66666666666666663</v>
      </c>
      <c r="M18" s="193">
        <v>1</v>
      </c>
      <c r="N18" s="197">
        <v>0</v>
      </c>
      <c r="O18" s="197">
        <v>1</v>
      </c>
      <c r="P18" s="196">
        <v>0.16666666666666666</v>
      </c>
      <c r="Q18" s="193">
        <v>0</v>
      </c>
      <c r="R18" s="198" t="s">
        <v>121</v>
      </c>
      <c r="S18" s="199">
        <v>0</v>
      </c>
      <c r="T18" s="196">
        <v>0</v>
      </c>
    </row>
    <row r="19" spans="1:20" x14ac:dyDescent="0.4">
      <c r="A19" s="170" t="s">
        <v>224</v>
      </c>
      <c r="B19" s="23" t="s">
        <v>86</v>
      </c>
      <c r="C19" s="23" t="s">
        <v>173</v>
      </c>
      <c r="D19" s="27" t="s">
        <v>39</v>
      </c>
      <c r="E19" s="92" t="s">
        <v>107</v>
      </c>
      <c r="F19" s="149">
        <v>38</v>
      </c>
      <c r="G19" s="66">
        <v>5</v>
      </c>
      <c r="H19" s="151">
        <v>33</v>
      </c>
      <c r="I19" s="152">
        <v>37</v>
      </c>
      <c r="J19" s="153">
        <v>0.97368421052631582</v>
      </c>
      <c r="K19" s="154">
        <v>21</v>
      </c>
      <c r="L19" s="155">
        <v>0.55263157894736847</v>
      </c>
      <c r="M19" s="152">
        <v>14</v>
      </c>
      <c r="N19" s="197">
        <v>0</v>
      </c>
      <c r="O19" s="156">
        <v>14</v>
      </c>
      <c r="P19" s="155">
        <v>0.42424242424242425</v>
      </c>
      <c r="Q19" s="193">
        <v>2</v>
      </c>
      <c r="R19" s="198">
        <v>0.4</v>
      </c>
      <c r="S19" s="199">
        <v>7</v>
      </c>
      <c r="T19" s="196">
        <v>0.18421052631578946</v>
      </c>
    </row>
    <row r="20" spans="1:20" x14ac:dyDescent="0.4">
      <c r="A20" s="170" t="s">
        <v>224</v>
      </c>
      <c r="B20" s="23" t="s">
        <v>86</v>
      </c>
      <c r="C20" s="23" t="s">
        <v>174</v>
      </c>
      <c r="D20" s="27" t="s">
        <v>41</v>
      </c>
      <c r="E20" s="92" t="s">
        <v>106</v>
      </c>
      <c r="F20" s="149">
        <v>18</v>
      </c>
      <c r="G20" s="66">
        <v>5</v>
      </c>
      <c r="H20" s="151">
        <v>13</v>
      </c>
      <c r="I20" s="152">
        <v>13</v>
      </c>
      <c r="J20" s="153">
        <v>0.72222222222222221</v>
      </c>
      <c r="K20" s="195">
        <v>2</v>
      </c>
      <c r="L20" s="196">
        <v>0.1111111111111111</v>
      </c>
      <c r="M20" s="193">
        <v>7</v>
      </c>
      <c r="N20" s="197">
        <v>1</v>
      </c>
      <c r="O20" s="197">
        <v>7</v>
      </c>
      <c r="P20" s="196">
        <v>0.53846153846153844</v>
      </c>
      <c r="Q20" s="193">
        <v>3</v>
      </c>
      <c r="R20" s="198">
        <v>0.6</v>
      </c>
      <c r="S20" s="199">
        <v>2</v>
      </c>
      <c r="T20" s="196">
        <v>0.1111111111111111</v>
      </c>
    </row>
    <row r="21" spans="1:20" x14ac:dyDescent="0.4">
      <c r="A21" s="170" t="s">
        <v>224</v>
      </c>
      <c r="B21" s="23" t="s">
        <v>86</v>
      </c>
      <c r="C21" s="23" t="s">
        <v>175</v>
      </c>
      <c r="D21" s="27" t="s">
        <v>42</v>
      </c>
      <c r="E21" s="92" t="s">
        <v>106</v>
      </c>
      <c r="F21" s="149">
        <v>209</v>
      </c>
      <c r="G21" s="150">
        <v>104</v>
      </c>
      <c r="H21" s="151">
        <v>105</v>
      </c>
      <c r="I21" s="152">
        <v>207</v>
      </c>
      <c r="J21" s="153">
        <v>0.99043062200956933</v>
      </c>
      <c r="K21" s="154">
        <v>81</v>
      </c>
      <c r="L21" s="155">
        <v>0.38755980861244022</v>
      </c>
      <c r="M21" s="152">
        <v>28</v>
      </c>
      <c r="N21" s="197">
        <v>2</v>
      </c>
      <c r="O21" s="156">
        <v>29</v>
      </c>
      <c r="P21" s="155">
        <v>0.27619047619047621</v>
      </c>
      <c r="Q21" s="152">
        <v>81</v>
      </c>
      <c r="R21" s="157">
        <v>0.77884615384615385</v>
      </c>
      <c r="S21" s="158">
        <v>38</v>
      </c>
      <c r="T21" s="155">
        <v>0.18181818181818182</v>
      </c>
    </row>
    <row r="22" spans="1:20" x14ac:dyDescent="0.4">
      <c r="A22" s="170" t="s">
        <v>224</v>
      </c>
      <c r="B22" s="23" t="s">
        <v>86</v>
      </c>
      <c r="C22" s="23" t="s">
        <v>176</v>
      </c>
      <c r="D22" s="27" t="s">
        <v>43</v>
      </c>
      <c r="E22" s="92" t="s">
        <v>106</v>
      </c>
      <c r="F22" s="65">
        <v>2</v>
      </c>
      <c r="G22" s="66">
        <v>0</v>
      </c>
      <c r="H22" s="192">
        <v>2</v>
      </c>
      <c r="I22" s="193">
        <v>2</v>
      </c>
      <c r="J22" s="194">
        <v>1</v>
      </c>
      <c r="K22" s="195">
        <v>0</v>
      </c>
      <c r="L22" s="196">
        <v>0</v>
      </c>
      <c r="M22" s="193">
        <v>0</v>
      </c>
      <c r="N22" s="197">
        <v>0</v>
      </c>
      <c r="O22" s="197">
        <v>0</v>
      </c>
      <c r="P22" s="196">
        <v>0</v>
      </c>
      <c r="Q22" s="193">
        <v>0</v>
      </c>
      <c r="R22" s="198" t="s">
        <v>121</v>
      </c>
      <c r="S22" s="199">
        <v>1</v>
      </c>
      <c r="T22" s="196">
        <v>0.5</v>
      </c>
    </row>
    <row r="23" spans="1:20" x14ac:dyDescent="0.4">
      <c r="A23" s="170" t="s">
        <v>224</v>
      </c>
      <c r="B23" s="23" t="s">
        <v>86</v>
      </c>
      <c r="C23" s="23" t="s">
        <v>177</v>
      </c>
      <c r="D23" s="27" t="s">
        <v>44</v>
      </c>
      <c r="E23" s="92" t="s">
        <v>107</v>
      </c>
      <c r="F23" s="149">
        <v>24</v>
      </c>
      <c r="G23" s="150">
        <v>14</v>
      </c>
      <c r="H23" s="151">
        <v>10</v>
      </c>
      <c r="I23" s="152">
        <v>24</v>
      </c>
      <c r="J23" s="153">
        <v>1</v>
      </c>
      <c r="K23" s="154">
        <v>11</v>
      </c>
      <c r="L23" s="155">
        <v>0.45833333333333331</v>
      </c>
      <c r="M23" s="193">
        <v>8</v>
      </c>
      <c r="N23" s="197">
        <v>0</v>
      </c>
      <c r="O23" s="197">
        <v>8</v>
      </c>
      <c r="P23" s="196">
        <v>0.8</v>
      </c>
      <c r="Q23" s="193">
        <v>6</v>
      </c>
      <c r="R23" s="198">
        <v>0.42857142857142855</v>
      </c>
      <c r="S23" s="158">
        <v>11</v>
      </c>
      <c r="T23" s="155">
        <v>0.45833333333333331</v>
      </c>
    </row>
    <row r="24" spans="1:20" x14ac:dyDescent="0.4">
      <c r="A24" s="170" t="s">
        <v>224</v>
      </c>
      <c r="B24" s="23" t="s">
        <v>86</v>
      </c>
      <c r="C24" s="23" t="s">
        <v>178</v>
      </c>
      <c r="D24" s="27" t="s">
        <v>45</v>
      </c>
      <c r="E24" s="92" t="s">
        <v>106</v>
      </c>
      <c r="F24" s="149">
        <v>61</v>
      </c>
      <c r="G24" s="66">
        <v>0</v>
      </c>
      <c r="H24" s="151">
        <v>61</v>
      </c>
      <c r="I24" s="152">
        <v>61</v>
      </c>
      <c r="J24" s="153">
        <v>1</v>
      </c>
      <c r="K24" s="154">
        <v>33</v>
      </c>
      <c r="L24" s="155">
        <v>0.54098360655737709</v>
      </c>
      <c r="M24" s="152">
        <v>11</v>
      </c>
      <c r="N24" s="197">
        <v>0</v>
      </c>
      <c r="O24" s="156">
        <v>11</v>
      </c>
      <c r="P24" s="155">
        <v>0.18032786885245902</v>
      </c>
      <c r="Q24" s="193">
        <v>0</v>
      </c>
      <c r="R24" s="198" t="s">
        <v>121</v>
      </c>
      <c r="S24" s="199">
        <v>3</v>
      </c>
      <c r="T24" s="196">
        <v>4.9180327868852458E-2</v>
      </c>
    </row>
    <row r="25" spans="1:20" x14ac:dyDescent="0.4">
      <c r="A25" s="170" t="s">
        <v>224</v>
      </c>
      <c r="B25" s="23" t="s">
        <v>86</v>
      </c>
      <c r="C25" s="23" t="s">
        <v>179</v>
      </c>
      <c r="D25" s="27" t="s">
        <v>46</v>
      </c>
      <c r="E25" s="92" t="s">
        <v>106</v>
      </c>
      <c r="F25" s="159">
        <v>141</v>
      </c>
      <c r="G25" s="66">
        <v>6</v>
      </c>
      <c r="H25" s="151">
        <v>135</v>
      </c>
      <c r="I25" s="152">
        <v>140</v>
      </c>
      <c r="J25" s="153">
        <v>0.99290780141843971</v>
      </c>
      <c r="K25" s="154">
        <v>70</v>
      </c>
      <c r="L25" s="155">
        <v>0.49645390070921985</v>
      </c>
      <c r="M25" s="152">
        <v>21</v>
      </c>
      <c r="N25" s="197">
        <v>1</v>
      </c>
      <c r="O25" s="156">
        <v>22</v>
      </c>
      <c r="P25" s="155">
        <v>0.16296296296296298</v>
      </c>
      <c r="Q25" s="193">
        <v>5</v>
      </c>
      <c r="R25" s="198">
        <v>0.83333333333333337</v>
      </c>
      <c r="S25" s="158">
        <v>18</v>
      </c>
      <c r="T25" s="155">
        <v>0.1276595744680851</v>
      </c>
    </row>
    <row r="26" spans="1:20" x14ac:dyDescent="0.4">
      <c r="A26" s="170" t="s">
        <v>224</v>
      </c>
      <c r="B26" s="23" t="s">
        <v>86</v>
      </c>
      <c r="C26" s="23" t="s">
        <v>180</v>
      </c>
      <c r="D26" s="27" t="s">
        <v>47</v>
      </c>
      <c r="E26" s="92" t="s">
        <v>106</v>
      </c>
      <c r="F26" s="149">
        <v>23</v>
      </c>
      <c r="G26" s="67">
        <v>0</v>
      </c>
      <c r="H26" s="151">
        <v>23</v>
      </c>
      <c r="I26" s="152">
        <v>20</v>
      </c>
      <c r="J26" s="153">
        <v>0.86956521739130432</v>
      </c>
      <c r="K26" s="154">
        <v>11</v>
      </c>
      <c r="L26" s="155">
        <v>0.47826086956521741</v>
      </c>
      <c r="M26" s="193">
        <v>3</v>
      </c>
      <c r="N26" s="197">
        <v>0</v>
      </c>
      <c r="O26" s="197">
        <v>3</v>
      </c>
      <c r="P26" s="196">
        <v>0.13043478260869565</v>
      </c>
      <c r="Q26" s="193">
        <v>0</v>
      </c>
      <c r="R26" s="198" t="s">
        <v>121</v>
      </c>
      <c r="S26" s="199">
        <v>3</v>
      </c>
      <c r="T26" s="196">
        <v>0.13043478260869565</v>
      </c>
    </row>
    <row r="27" spans="1:20" x14ac:dyDescent="0.4">
      <c r="A27" s="170" t="s">
        <v>224</v>
      </c>
      <c r="B27" s="23" t="s">
        <v>86</v>
      </c>
      <c r="C27" s="23" t="s">
        <v>181</v>
      </c>
      <c r="D27" s="27" t="s">
        <v>48</v>
      </c>
      <c r="E27" s="92" t="s">
        <v>107</v>
      </c>
      <c r="F27" s="159">
        <v>13</v>
      </c>
      <c r="G27" s="66">
        <v>0</v>
      </c>
      <c r="H27" s="151">
        <v>13</v>
      </c>
      <c r="I27" s="152">
        <v>12</v>
      </c>
      <c r="J27" s="153">
        <v>0.92307692307692313</v>
      </c>
      <c r="K27" s="195">
        <v>7</v>
      </c>
      <c r="L27" s="196">
        <v>0.53846153846153844</v>
      </c>
      <c r="M27" s="193">
        <v>6</v>
      </c>
      <c r="N27" s="197">
        <v>0</v>
      </c>
      <c r="O27" s="197">
        <v>6</v>
      </c>
      <c r="P27" s="196">
        <v>0.46153846153846156</v>
      </c>
      <c r="Q27" s="193">
        <v>0</v>
      </c>
      <c r="R27" s="198" t="s">
        <v>121</v>
      </c>
      <c r="S27" s="199">
        <v>1</v>
      </c>
      <c r="T27" s="196">
        <v>7.6923076923076927E-2</v>
      </c>
    </row>
    <row r="28" spans="1:20" x14ac:dyDescent="0.4">
      <c r="A28" s="170">
        <v>77</v>
      </c>
      <c r="B28" s="23" t="s">
        <v>86</v>
      </c>
      <c r="C28" s="23" t="s">
        <v>182</v>
      </c>
      <c r="D28" s="27" t="s">
        <v>5</v>
      </c>
      <c r="E28" s="92" t="s">
        <v>107</v>
      </c>
      <c r="F28" s="149">
        <v>28</v>
      </c>
      <c r="G28" s="66">
        <v>0</v>
      </c>
      <c r="H28" s="151">
        <v>28</v>
      </c>
      <c r="I28" s="152">
        <v>28</v>
      </c>
      <c r="J28" s="153">
        <v>1</v>
      </c>
      <c r="K28" s="195">
        <v>3</v>
      </c>
      <c r="L28" s="196">
        <v>0.10714285714285714</v>
      </c>
      <c r="M28" s="193">
        <v>9</v>
      </c>
      <c r="N28" s="197">
        <v>0</v>
      </c>
      <c r="O28" s="197">
        <v>9</v>
      </c>
      <c r="P28" s="196">
        <v>0.32142857142857145</v>
      </c>
      <c r="Q28" s="193">
        <v>0</v>
      </c>
      <c r="R28" s="198" t="s">
        <v>121</v>
      </c>
      <c r="S28" s="199">
        <v>5</v>
      </c>
      <c r="T28" s="196">
        <v>0.17857142857142858</v>
      </c>
    </row>
    <row r="29" spans="1:20" x14ac:dyDescent="0.4">
      <c r="A29" s="170" t="s">
        <v>225</v>
      </c>
      <c r="B29" s="23" t="s">
        <v>87</v>
      </c>
      <c r="C29" s="23" t="s">
        <v>183</v>
      </c>
      <c r="D29" s="27" t="s">
        <v>6</v>
      </c>
      <c r="E29" s="92" t="s">
        <v>107</v>
      </c>
      <c r="F29" s="149">
        <v>15</v>
      </c>
      <c r="G29" s="66">
        <v>0</v>
      </c>
      <c r="H29" s="151">
        <v>15</v>
      </c>
      <c r="I29" s="152">
        <v>15</v>
      </c>
      <c r="J29" s="153">
        <v>1</v>
      </c>
      <c r="K29" s="195">
        <v>0</v>
      </c>
      <c r="L29" s="196">
        <v>0</v>
      </c>
      <c r="M29" s="193">
        <v>2</v>
      </c>
      <c r="N29" s="197">
        <v>0</v>
      </c>
      <c r="O29" s="197">
        <v>2</v>
      </c>
      <c r="P29" s="196">
        <v>0.13333333333333333</v>
      </c>
      <c r="Q29" s="193">
        <v>0</v>
      </c>
      <c r="R29" s="198" t="s">
        <v>121</v>
      </c>
      <c r="S29" s="199">
        <v>0</v>
      </c>
      <c r="T29" s="196">
        <v>0</v>
      </c>
    </row>
    <row r="30" spans="1:20" x14ac:dyDescent="0.4">
      <c r="A30" s="170" t="s">
        <v>225</v>
      </c>
      <c r="B30" s="23" t="s">
        <v>87</v>
      </c>
      <c r="C30" s="23" t="s">
        <v>184</v>
      </c>
      <c r="D30" s="27" t="s">
        <v>26</v>
      </c>
      <c r="E30" s="92" t="s">
        <v>107</v>
      </c>
      <c r="F30" s="149">
        <v>323</v>
      </c>
      <c r="G30" s="150">
        <v>26</v>
      </c>
      <c r="H30" s="151">
        <v>297</v>
      </c>
      <c r="I30" s="152">
        <v>317</v>
      </c>
      <c r="J30" s="153">
        <v>0.98142414860681115</v>
      </c>
      <c r="K30" s="154">
        <v>99</v>
      </c>
      <c r="L30" s="155">
        <v>0.30650154798761609</v>
      </c>
      <c r="M30" s="152">
        <v>64</v>
      </c>
      <c r="N30" s="197">
        <v>8</v>
      </c>
      <c r="O30" s="156">
        <v>72</v>
      </c>
      <c r="P30" s="155">
        <v>0.24242424242424243</v>
      </c>
      <c r="Q30" s="152">
        <v>22</v>
      </c>
      <c r="R30" s="157">
        <v>0.84615384615384615</v>
      </c>
      <c r="S30" s="158">
        <v>57</v>
      </c>
      <c r="T30" s="155">
        <v>0.17647058823529413</v>
      </c>
    </row>
    <row r="31" spans="1:20" x14ac:dyDescent="0.4">
      <c r="A31" s="170" t="s">
        <v>225</v>
      </c>
      <c r="B31" s="23" t="s">
        <v>87</v>
      </c>
      <c r="C31" s="23" t="s">
        <v>185</v>
      </c>
      <c r="D31" s="27" t="s">
        <v>27</v>
      </c>
      <c r="E31" s="92" t="s">
        <v>106</v>
      </c>
      <c r="F31" s="149">
        <v>300</v>
      </c>
      <c r="G31" s="150">
        <v>113</v>
      </c>
      <c r="H31" s="151">
        <v>187</v>
      </c>
      <c r="I31" s="152">
        <v>298</v>
      </c>
      <c r="J31" s="153">
        <v>0.99333333333333329</v>
      </c>
      <c r="K31" s="154">
        <v>38</v>
      </c>
      <c r="L31" s="155">
        <v>0.12666666666666668</v>
      </c>
      <c r="M31" s="152">
        <v>32</v>
      </c>
      <c r="N31" s="197">
        <v>0</v>
      </c>
      <c r="O31" s="156">
        <v>32</v>
      </c>
      <c r="P31" s="155">
        <v>0.17112299465240641</v>
      </c>
      <c r="Q31" s="152">
        <v>102</v>
      </c>
      <c r="R31" s="157">
        <v>0.90265486725663713</v>
      </c>
      <c r="S31" s="158">
        <v>50</v>
      </c>
      <c r="T31" s="155">
        <v>0.16666666666666666</v>
      </c>
    </row>
    <row r="32" spans="1:20" x14ac:dyDescent="0.4">
      <c r="A32" s="170" t="s">
        <v>225</v>
      </c>
      <c r="B32" s="23" t="s">
        <v>87</v>
      </c>
      <c r="C32" s="23" t="s">
        <v>186</v>
      </c>
      <c r="D32" s="27" t="s">
        <v>30</v>
      </c>
      <c r="E32" s="92" t="s">
        <v>106</v>
      </c>
      <c r="F32" s="149">
        <v>681</v>
      </c>
      <c r="G32" s="150">
        <v>163</v>
      </c>
      <c r="H32" s="151">
        <v>518</v>
      </c>
      <c r="I32" s="152">
        <v>672</v>
      </c>
      <c r="J32" s="153">
        <v>0.986784140969163</v>
      </c>
      <c r="K32" s="154">
        <v>114</v>
      </c>
      <c r="L32" s="155">
        <v>0.16740088105726872</v>
      </c>
      <c r="M32" s="152">
        <v>164</v>
      </c>
      <c r="N32" s="197">
        <v>0</v>
      </c>
      <c r="O32" s="156">
        <v>164</v>
      </c>
      <c r="P32" s="155">
        <v>0.31660231660231658</v>
      </c>
      <c r="Q32" s="152">
        <v>122</v>
      </c>
      <c r="R32" s="157">
        <v>0.74846625766871167</v>
      </c>
      <c r="S32" s="158">
        <v>89</v>
      </c>
      <c r="T32" s="155">
        <v>0.13069016152716592</v>
      </c>
    </row>
    <row r="33" spans="1:20" x14ac:dyDescent="0.4">
      <c r="A33" s="170" t="s">
        <v>225</v>
      </c>
      <c r="B33" s="23" t="s">
        <v>87</v>
      </c>
      <c r="C33" s="23" t="s">
        <v>187</v>
      </c>
      <c r="D33" s="27" t="s">
        <v>32</v>
      </c>
      <c r="E33" s="92" t="s">
        <v>106</v>
      </c>
      <c r="F33" s="149">
        <v>32</v>
      </c>
      <c r="G33" s="66">
        <v>0</v>
      </c>
      <c r="H33" s="151">
        <v>32</v>
      </c>
      <c r="I33" s="152">
        <v>30</v>
      </c>
      <c r="J33" s="153">
        <v>0.9375</v>
      </c>
      <c r="K33" s="195">
        <v>3</v>
      </c>
      <c r="L33" s="196">
        <v>9.375E-2</v>
      </c>
      <c r="M33" s="152">
        <v>14</v>
      </c>
      <c r="N33" s="197">
        <v>0</v>
      </c>
      <c r="O33" s="156">
        <v>14</v>
      </c>
      <c r="P33" s="155">
        <v>0.4375</v>
      </c>
      <c r="Q33" s="193">
        <v>0</v>
      </c>
      <c r="R33" s="198" t="s">
        <v>121</v>
      </c>
      <c r="S33" s="199">
        <v>1</v>
      </c>
      <c r="T33" s="196">
        <v>3.125E-2</v>
      </c>
    </row>
    <row r="34" spans="1:20" x14ac:dyDescent="0.4">
      <c r="A34" s="170" t="s">
        <v>225</v>
      </c>
      <c r="B34" s="23" t="s">
        <v>87</v>
      </c>
      <c r="C34" s="23" t="s">
        <v>188</v>
      </c>
      <c r="D34" s="27" t="s">
        <v>38</v>
      </c>
      <c r="E34" s="92" t="s">
        <v>107</v>
      </c>
      <c r="F34" s="149">
        <v>49</v>
      </c>
      <c r="G34" s="66">
        <v>0</v>
      </c>
      <c r="H34" s="151">
        <v>49</v>
      </c>
      <c r="I34" s="152">
        <v>49</v>
      </c>
      <c r="J34" s="153">
        <v>1</v>
      </c>
      <c r="K34" s="195">
        <v>3</v>
      </c>
      <c r="L34" s="196">
        <v>6.1224489795918366E-2</v>
      </c>
      <c r="M34" s="152">
        <v>14</v>
      </c>
      <c r="N34" s="197">
        <v>0</v>
      </c>
      <c r="O34" s="156">
        <v>14</v>
      </c>
      <c r="P34" s="155">
        <v>0.2857142857142857</v>
      </c>
      <c r="Q34" s="193">
        <v>0</v>
      </c>
      <c r="R34" s="198" t="s">
        <v>121</v>
      </c>
      <c r="S34" s="199">
        <v>6</v>
      </c>
      <c r="T34" s="196">
        <v>0.12244897959183673</v>
      </c>
    </row>
    <row r="35" spans="1:20" x14ac:dyDescent="0.4">
      <c r="A35" s="170" t="s">
        <v>225</v>
      </c>
      <c r="B35" s="23" t="s">
        <v>87</v>
      </c>
      <c r="C35" s="23" t="s">
        <v>189</v>
      </c>
      <c r="D35" s="27" t="s">
        <v>49</v>
      </c>
      <c r="E35" s="92" t="s">
        <v>106</v>
      </c>
      <c r="F35" s="65">
        <v>2</v>
      </c>
      <c r="G35" s="66">
        <v>0</v>
      </c>
      <c r="H35" s="192">
        <v>2</v>
      </c>
      <c r="I35" s="193">
        <v>2</v>
      </c>
      <c r="J35" s="194">
        <v>1</v>
      </c>
      <c r="K35" s="195">
        <v>0</v>
      </c>
      <c r="L35" s="196">
        <v>0</v>
      </c>
      <c r="M35" s="193">
        <v>0</v>
      </c>
      <c r="N35" s="197">
        <v>0</v>
      </c>
      <c r="O35" s="197">
        <v>0</v>
      </c>
      <c r="P35" s="196">
        <v>0</v>
      </c>
      <c r="Q35" s="193">
        <v>0</v>
      </c>
      <c r="R35" s="198" t="s">
        <v>121</v>
      </c>
      <c r="S35" s="199">
        <v>0</v>
      </c>
      <c r="T35" s="196">
        <v>0</v>
      </c>
    </row>
    <row r="36" spans="1:20" x14ac:dyDescent="0.4">
      <c r="A36" s="170" t="s">
        <v>225</v>
      </c>
      <c r="B36" s="23" t="s">
        <v>87</v>
      </c>
      <c r="C36" s="23" t="s">
        <v>190</v>
      </c>
      <c r="D36" s="27" t="s">
        <v>50</v>
      </c>
      <c r="E36" s="92" t="s">
        <v>107</v>
      </c>
      <c r="F36" s="159">
        <v>297</v>
      </c>
      <c r="G36" s="66">
        <v>0</v>
      </c>
      <c r="H36" s="151">
        <v>297</v>
      </c>
      <c r="I36" s="152">
        <v>293</v>
      </c>
      <c r="J36" s="153">
        <v>0.98653198653198648</v>
      </c>
      <c r="K36" s="154">
        <v>46</v>
      </c>
      <c r="L36" s="155">
        <v>0.15488215488215487</v>
      </c>
      <c r="M36" s="152">
        <v>59</v>
      </c>
      <c r="N36" s="197">
        <v>0</v>
      </c>
      <c r="O36" s="156">
        <v>59</v>
      </c>
      <c r="P36" s="155">
        <v>0.19865319865319866</v>
      </c>
      <c r="Q36" s="193">
        <v>0</v>
      </c>
      <c r="R36" s="198" t="s">
        <v>121</v>
      </c>
      <c r="S36" s="158">
        <v>67</v>
      </c>
      <c r="T36" s="155">
        <v>0.22558922558922559</v>
      </c>
    </row>
    <row r="37" spans="1:20" x14ac:dyDescent="0.4">
      <c r="A37" s="170" t="s">
        <v>225</v>
      </c>
      <c r="B37" s="23" t="s">
        <v>87</v>
      </c>
      <c r="C37" s="23" t="s">
        <v>191</v>
      </c>
      <c r="D37" s="27" t="s">
        <v>125</v>
      </c>
      <c r="E37" s="92" t="s">
        <v>106</v>
      </c>
      <c r="F37" s="149">
        <v>36</v>
      </c>
      <c r="G37" s="66">
        <v>0</v>
      </c>
      <c r="H37" s="151">
        <v>36</v>
      </c>
      <c r="I37" s="152">
        <v>36</v>
      </c>
      <c r="J37" s="153">
        <v>1</v>
      </c>
      <c r="K37" s="195">
        <v>5</v>
      </c>
      <c r="L37" s="196">
        <v>0.1388888888888889</v>
      </c>
      <c r="M37" s="152">
        <v>10</v>
      </c>
      <c r="N37" s="197">
        <v>0</v>
      </c>
      <c r="O37" s="156">
        <v>10</v>
      </c>
      <c r="P37" s="155">
        <v>0.27777777777777779</v>
      </c>
      <c r="Q37" s="193">
        <v>0</v>
      </c>
      <c r="R37" s="198" t="s">
        <v>121</v>
      </c>
      <c r="S37" s="199">
        <v>5</v>
      </c>
      <c r="T37" s="196">
        <v>0.1388888888888889</v>
      </c>
    </row>
    <row r="38" spans="1:20" x14ac:dyDescent="0.4">
      <c r="A38" s="170" t="s">
        <v>226</v>
      </c>
      <c r="B38" s="23" t="s">
        <v>87</v>
      </c>
      <c r="C38" s="23" t="s">
        <v>192</v>
      </c>
      <c r="D38" s="27" t="s">
        <v>0</v>
      </c>
      <c r="E38" s="92" t="s">
        <v>107</v>
      </c>
      <c r="F38" s="149">
        <v>45</v>
      </c>
      <c r="G38" s="150">
        <v>11</v>
      </c>
      <c r="H38" s="151">
        <v>34</v>
      </c>
      <c r="I38" s="152">
        <v>44</v>
      </c>
      <c r="J38" s="153">
        <v>0.97777777777777775</v>
      </c>
      <c r="K38" s="154">
        <v>14</v>
      </c>
      <c r="L38" s="155">
        <v>0.31111111111111112</v>
      </c>
      <c r="M38" s="152">
        <v>12</v>
      </c>
      <c r="N38" s="197">
        <v>1</v>
      </c>
      <c r="O38" s="156">
        <v>13</v>
      </c>
      <c r="P38" s="155">
        <v>0.38235294117647056</v>
      </c>
      <c r="Q38" s="152">
        <v>10</v>
      </c>
      <c r="R38" s="157">
        <v>0.90909090909090906</v>
      </c>
      <c r="S38" s="199">
        <v>5</v>
      </c>
      <c r="T38" s="196">
        <v>0.1111111111111111</v>
      </c>
    </row>
    <row r="39" spans="1:20" x14ac:dyDescent="0.4">
      <c r="A39" s="170" t="s">
        <v>226</v>
      </c>
      <c r="B39" s="23" t="s">
        <v>85</v>
      </c>
      <c r="C39" s="23" t="s">
        <v>193</v>
      </c>
      <c r="D39" s="27" t="s">
        <v>11</v>
      </c>
      <c r="E39" s="92" t="s">
        <v>106</v>
      </c>
      <c r="F39" s="149">
        <v>376</v>
      </c>
      <c r="G39" s="150">
        <v>65</v>
      </c>
      <c r="H39" s="151">
        <v>311</v>
      </c>
      <c r="I39" s="152">
        <v>371</v>
      </c>
      <c r="J39" s="153">
        <v>0.98670212765957444</v>
      </c>
      <c r="K39" s="154">
        <v>121</v>
      </c>
      <c r="L39" s="155">
        <v>0.32180851063829785</v>
      </c>
      <c r="M39" s="152">
        <v>86</v>
      </c>
      <c r="N39" s="197">
        <v>3</v>
      </c>
      <c r="O39" s="156">
        <v>87</v>
      </c>
      <c r="P39" s="155">
        <v>0.27974276527331188</v>
      </c>
      <c r="Q39" s="152">
        <v>50</v>
      </c>
      <c r="R39" s="157">
        <v>0.76923076923076927</v>
      </c>
      <c r="S39" s="158">
        <v>64</v>
      </c>
      <c r="T39" s="155">
        <v>0.1702127659574468</v>
      </c>
    </row>
    <row r="40" spans="1:20" x14ac:dyDescent="0.4">
      <c r="A40" s="170" t="s">
        <v>226</v>
      </c>
      <c r="B40" s="23" t="s">
        <v>85</v>
      </c>
      <c r="C40" s="23" t="s">
        <v>194</v>
      </c>
      <c r="D40" s="27" t="s">
        <v>126</v>
      </c>
      <c r="E40" s="92" t="s">
        <v>106</v>
      </c>
      <c r="F40" s="149">
        <v>286</v>
      </c>
      <c r="G40" s="150">
        <v>79</v>
      </c>
      <c r="H40" s="151">
        <v>207</v>
      </c>
      <c r="I40" s="152">
        <v>281</v>
      </c>
      <c r="J40" s="153">
        <v>0.9825174825174825</v>
      </c>
      <c r="K40" s="154">
        <v>71</v>
      </c>
      <c r="L40" s="155">
        <v>0.24825174825174826</v>
      </c>
      <c r="M40" s="152">
        <v>53</v>
      </c>
      <c r="N40" s="197">
        <v>0</v>
      </c>
      <c r="O40" s="156">
        <v>53</v>
      </c>
      <c r="P40" s="155">
        <v>0.2560386473429952</v>
      </c>
      <c r="Q40" s="152">
        <v>57</v>
      </c>
      <c r="R40" s="157">
        <v>0.72151898734177211</v>
      </c>
      <c r="S40" s="158">
        <v>34</v>
      </c>
      <c r="T40" s="155">
        <v>0.11888111888111888</v>
      </c>
    </row>
    <row r="41" spans="1:20" x14ac:dyDescent="0.4">
      <c r="A41" s="170" t="s">
        <v>226</v>
      </c>
      <c r="B41" s="23" t="s">
        <v>85</v>
      </c>
      <c r="C41" s="23" t="s">
        <v>195</v>
      </c>
      <c r="D41" s="27" t="s">
        <v>24</v>
      </c>
      <c r="E41" s="92" t="s">
        <v>106</v>
      </c>
      <c r="F41" s="149">
        <v>157</v>
      </c>
      <c r="G41" s="150">
        <v>87</v>
      </c>
      <c r="H41" s="151">
        <v>70</v>
      </c>
      <c r="I41" s="152">
        <v>153</v>
      </c>
      <c r="J41" s="153">
        <v>0.97452229299363058</v>
      </c>
      <c r="K41" s="154">
        <v>41</v>
      </c>
      <c r="L41" s="155">
        <v>0.26114649681528662</v>
      </c>
      <c r="M41" s="152">
        <v>14</v>
      </c>
      <c r="N41" s="197">
        <v>1</v>
      </c>
      <c r="O41" s="156">
        <v>14</v>
      </c>
      <c r="P41" s="155">
        <v>0.2</v>
      </c>
      <c r="Q41" s="152">
        <v>65</v>
      </c>
      <c r="R41" s="157">
        <v>0.74712643678160917</v>
      </c>
      <c r="S41" s="158">
        <v>23</v>
      </c>
      <c r="T41" s="155">
        <v>0.1464968152866242</v>
      </c>
    </row>
    <row r="42" spans="1:20" x14ac:dyDescent="0.4">
      <c r="A42" s="170" t="s">
        <v>226</v>
      </c>
      <c r="B42" s="23" t="s">
        <v>85</v>
      </c>
      <c r="C42" s="23" t="s">
        <v>196</v>
      </c>
      <c r="D42" s="27" t="s">
        <v>29</v>
      </c>
      <c r="E42" s="92" t="s">
        <v>106</v>
      </c>
      <c r="F42" s="149">
        <v>488</v>
      </c>
      <c r="G42" s="160">
        <v>194</v>
      </c>
      <c r="H42" s="151">
        <v>294</v>
      </c>
      <c r="I42" s="152">
        <v>467</v>
      </c>
      <c r="J42" s="153">
        <v>0.95696721311475408</v>
      </c>
      <c r="K42" s="154">
        <v>137</v>
      </c>
      <c r="L42" s="155">
        <v>0.28073770491803279</v>
      </c>
      <c r="M42" s="152">
        <v>61</v>
      </c>
      <c r="N42" s="197">
        <v>7</v>
      </c>
      <c r="O42" s="156">
        <v>68</v>
      </c>
      <c r="P42" s="155">
        <v>0.23129251700680273</v>
      </c>
      <c r="Q42" s="152">
        <v>155</v>
      </c>
      <c r="R42" s="157">
        <v>0.7989690721649485</v>
      </c>
      <c r="S42" s="158">
        <v>64</v>
      </c>
      <c r="T42" s="155">
        <v>0.13114754098360656</v>
      </c>
    </row>
    <row r="43" spans="1:20" x14ac:dyDescent="0.4">
      <c r="A43" s="170" t="s">
        <v>226</v>
      </c>
      <c r="B43" s="23" t="s">
        <v>85</v>
      </c>
      <c r="C43" s="23" t="s">
        <v>197</v>
      </c>
      <c r="D43" s="27" t="s">
        <v>51</v>
      </c>
      <c r="E43" s="92" t="s">
        <v>106</v>
      </c>
      <c r="F43" s="149">
        <v>10</v>
      </c>
      <c r="G43" s="66">
        <v>0</v>
      </c>
      <c r="H43" s="151">
        <v>10</v>
      </c>
      <c r="I43" s="152">
        <v>10</v>
      </c>
      <c r="J43" s="153">
        <v>1</v>
      </c>
      <c r="K43" s="195">
        <v>0</v>
      </c>
      <c r="L43" s="196">
        <v>0</v>
      </c>
      <c r="M43" s="193">
        <v>4</v>
      </c>
      <c r="N43" s="197">
        <v>0</v>
      </c>
      <c r="O43" s="197">
        <v>4</v>
      </c>
      <c r="P43" s="196">
        <v>0.4</v>
      </c>
      <c r="Q43" s="193">
        <v>0</v>
      </c>
      <c r="R43" s="198" t="s">
        <v>121</v>
      </c>
      <c r="S43" s="199">
        <v>1</v>
      </c>
      <c r="T43" s="196">
        <v>0.1</v>
      </c>
    </row>
    <row r="44" spans="1:20" x14ac:dyDescent="0.4">
      <c r="A44" s="170" t="s">
        <v>226</v>
      </c>
      <c r="B44" s="23" t="s">
        <v>85</v>
      </c>
      <c r="C44" s="23" t="s">
        <v>198</v>
      </c>
      <c r="D44" s="27" t="s">
        <v>52</v>
      </c>
      <c r="E44" s="92" t="s">
        <v>107</v>
      </c>
      <c r="F44" s="65">
        <v>2</v>
      </c>
      <c r="G44" s="66">
        <v>0</v>
      </c>
      <c r="H44" s="192">
        <v>2</v>
      </c>
      <c r="I44" s="193">
        <v>2</v>
      </c>
      <c r="J44" s="194">
        <v>1</v>
      </c>
      <c r="K44" s="195">
        <v>0</v>
      </c>
      <c r="L44" s="196">
        <v>0</v>
      </c>
      <c r="M44" s="193">
        <v>2</v>
      </c>
      <c r="N44" s="197">
        <v>0</v>
      </c>
      <c r="O44" s="197">
        <v>2</v>
      </c>
      <c r="P44" s="196">
        <v>1</v>
      </c>
      <c r="Q44" s="193">
        <v>0</v>
      </c>
      <c r="R44" s="198" t="s">
        <v>121</v>
      </c>
      <c r="S44" s="199">
        <v>0</v>
      </c>
      <c r="T44" s="196">
        <v>0</v>
      </c>
    </row>
    <row r="45" spans="1:20" x14ac:dyDescent="0.4">
      <c r="A45" s="170" t="s">
        <v>226</v>
      </c>
      <c r="B45" s="23" t="s">
        <v>85</v>
      </c>
      <c r="C45" s="23" t="s">
        <v>199</v>
      </c>
      <c r="D45" s="27" t="s">
        <v>53</v>
      </c>
      <c r="E45" s="92" t="s">
        <v>107</v>
      </c>
      <c r="F45" s="149">
        <v>131</v>
      </c>
      <c r="G45" s="66">
        <v>0</v>
      </c>
      <c r="H45" s="151">
        <v>131</v>
      </c>
      <c r="I45" s="152">
        <v>129</v>
      </c>
      <c r="J45" s="153">
        <v>0.98473282442748089</v>
      </c>
      <c r="K45" s="154">
        <v>20</v>
      </c>
      <c r="L45" s="155">
        <v>0.15267175572519084</v>
      </c>
      <c r="M45" s="152">
        <v>36</v>
      </c>
      <c r="N45" s="197">
        <v>0</v>
      </c>
      <c r="O45" s="156">
        <v>36</v>
      </c>
      <c r="P45" s="155">
        <v>0.27480916030534353</v>
      </c>
      <c r="Q45" s="193">
        <v>0</v>
      </c>
      <c r="R45" s="198" t="s">
        <v>121</v>
      </c>
      <c r="S45" s="199">
        <v>6</v>
      </c>
      <c r="T45" s="196">
        <v>4.5801526717557252E-2</v>
      </c>
    </row>
    <row r="46" spans="1:20" x14ac:dyDescent="0.4">
      <c r="A46" s="170" t="s">
        <v>226</v>
      </c>
      <c r="B46" s="23" t="s">
        <v>85</v>
      </c>
      <c r="C46" s="23" t="s">
        <v>200</v>
      </c>
      <c r="D46" s="27" t="s">
        <v>54</v>
      </c>
      <c r="E46" s="92" t="s">
        <v>107</v>
      </c>
      <c r="F46" s="149">
        <v>12</v>
      </c>
      <c r="G46" s="66">
        <v>0</v>
      </c>
      <c r="H46" s="151">
        <v>12</v>
      </c>
      <c r="I46" s="152">
        <v>12</v>
      </c>
      <c r="J46" s="153">
        <v>1</v>
      </c>
      <c r="K46" s="195">
        <v>3</v>
      </c>
      <c r="L46" s="196">
        <v>0.25</v>
      </c>
      <c r="M46" s="193">
        <v>2</v>
      </c>
      <c r="N46" s="197">
        <v>0</v>
      </c>
      <c r="O46" s="197">
        <v>2</v>
      </c>
      <c r="P46" s="196">
        <v>0.16666666666666666</v>
      </c>
      <c r="Q46" s="193">
        <v>0</v>
      </c>
      <c r="R46" s="198" t="s">
        <v>121</v>
      </c>
      <c r="S46" s="199">
        <v>1</v>
      </c>
      <c r="T46" s="196">
        <v>8.3333333333333329E-2</v>
      </c>
    </row>
    <row r="47" spans="1:20" x14ac:dyDescent="0.4">
      <c r="A47" s="170" t="s">
        <v>226</v>
      </c>
      <c r="B47" s="23" t="s">
        <v>85</v>
      </c>
      <c r="C47" s="23" t="s">
        <v>201</v>
      </c>
      <c r="D47" s="27" t="s">
        <v>55</v>
      </c>
      <c r="E47" s="92" t="s">
        <v>107</v>
      </c>
      <c r="F47" s="149">
        <v>23</v>
      </c>
      <c r="G47" s="66">
        <v>0</v>
      </c>
      <c r="H47" s="151">
        <v>23</v>
      </c>
      <c r="I47" s="152">
        <v>23</v>
      </c>
      <c r="J47" s="153">
        <v>1</v>
      </c>
      <c r="K47" s="195">
        <v>1</v>
      </c>
      <c r="L47" s="196">
        <v>4.3478260869565216E-2</v>
      </c>
      <c r="M47" s="152">
        <v>10</v>
      </c>
      <c r="N47" s="197">
        <v>0</v>
      </c>
      <c r="O47" s="156">
        <v>10</v>
      </c>
      <c r="P47" s="155">
        <v>0.43478260869565216</v>
      </c>
      <c r="Q47" s="193">
        <v>0</v>
      </c>
      <c r="R47" s="198" t="s">
        <v>121</v>
      </c>
      <c r="S47" s="199">
        <v>3</v>
      </c>
      <c r="T47" s="196">
        <v>0.13043478260869565</v>
      </c>
    </row>
    <row r="48" spans="1:20" x14ac:dyDescent="0.4">
      <c r="A48" s="170">
        <v>91</v>
      </c>
      <c r="B48" s="23" t="s">
        <v>85</v>
      </c>
      <c r="C48" s="23" t="s">
        <v>202</v>
      </c>
      <c r="D48" s="27" t="s">
        <v>17</v>
      </c>
      <c r="E48" s="92" t="s">
        <v>107</v>
      </c>
      <c r="F48" s="149">
        <v>541</v>
      </c>
      <c r="G48" s="150">
        <v>89</v>
      </c>
      <c r="H48" s="151">
        <v>452</v>
      </c>
      <c r="I48" s="152">
        <v>524</v>
      </c>
      <c r="J48" s="153">
        <v>0.96857670979667287</v>
      </c>
      <c r="K48" s="154">
        <v>357</v>
      </c>
      <c r="L48" s="155">
        <v>0.65988909426987064</v>
      </c>
      <c r="M48" s="152">
        <v>101</v>
      </c>
      <c r="N48" s="197">
        <v>0</v>
      </c>
      <c r="O48" s="156">
        <v>101</v>
      </c>
      <c r="P48" s="155">
        <v>0.22345132743362831</v>
      </c>
      <c r="Q48" s="152">
        <v>76</v>
      </c>
      <c r="R48" s="157">
        <v>0.8539325842696629</v>
      </c>
      <c r="S48" s="158">
        <v>117</v>
      </c>
      <c r="T48" s="155">
        <v>0.21626617375231053</v>
      </c>
    </row>
    <row r="49" spans="1:20" x14ac:dyDescent="0.4">
      <c r="A49" s="170" t="s">
        <v>227</v>
      </c>
      <c r="B49" s="23" t="s">
        <v>91</v>
      </c>
      <c r="C49" s="23" t="s">
        <v>203</v>
      </c>
      <c r="D49" s="27" t="s">
        <v>18</v>
      </c>
      <c r="E49" s="92" t="s">
        <v>106</v>
      </c>
      <c r="F49" s="149">
        <v>270</v>
      </c>
      <c r="G49" s="66">
        <v>0</v>
      </c>
      <c r="H49" s="151">
        <v>270</v>
      </c>
      <c r="I49" s="152">
        <v>264</v>
      </c>
      <c r="J49" s="153">
        <v>0.97777777777777775</v>
      </c>
      <c r="K49" s="154">
        <v>187</v>
      </c>
      <c r="L49" s="155">
        <v>0.69259259259259254</v>
      </c>
      <c r="M49" s="152">
        <v>50</v>
      </c>
      <c r="N49" s="197">
        <v>0</v>
      </c>
      <c r="O49" s="156">
        <v>50</v>
      </c>
      <c r="P49" s="155">
        <v>0.18518518518518517</v>
      </c>
      <c r="Q49" s="193">
        <v>0</v>
      </c>
      <c r="R49" s="198" t="s">
        <v>121</v>
      </c>
      <c r="S49" s="158">
        <v>26</v>
      </c>
      <c r="T49" s="155">
        <v>9.6296296296296297E-2</v>
      </c>
    </row>
    <row r="50" spans="1:20" x14ac:dyDescent="0.4">
      <c r="A50" s="170" t="s">
        <v>227</v>
      </c>
      <c r="B50" s="23" t="s">
        <v>91</v>
      </c>
      <c r="C50" s="23" t="s">
        <v>204</v>
      </c>
      <c r="D50" s="27" t="s">
        <v>19</v>
      </c>
      <c r="E50" s="92" t="s">
        <v>106</v>
      </c>
      <c r="F50" s="149">
        <v>571</v>
      </c>
      <c r="G50" s="150">
        <v>83</v>
      </c>
      <c r="H50" s="151">
        <v>488</v>
      </c>
      <c r="I50" s="152">
        <v>555</v>
      </c>
      <c r="J50" s="153">
        <v>0.97197898423817863</v>
      </c>
      <c r="K50" s="154">
        <v>430</v>
      </c>
      <c r="L50" s="155">
        <v>0.75306479859894926</v>
      </c>
      <c r="M50" s="152">
        <v>89</v>
      </c>
      <c r="N50" s="197">
        <v>0</v>
      </c>
      <c r="O50" s="156">
        <v>89</v>
      </c>
      <c r="P50" s="155">
        <v>0.18237704918032788</v>
      </c>
      <c r="Q50" s="152">
        <v>67</v>
      </c>
      <c r="R50" s="157">
        <v>0.80722891566265065</v>
      </c>
      <c r="S50" s="158">
        <v>101</v>
      </c>
      <c r="T50" s="155">
        <v>0.17688266199649738</v>
      </c>
    </row>
    <row r="51" spans="1:20" x14ac:dyDescent="0.4">
      <c r="A51" s="170" t="s">
        <v>227</v>
      </c>
      <c r="B51" s="23" t="s">
        <v>91</v>
      </c>
      <c r="C51" s="23" t="s">
        <v>205</v>
      </c>
      <c r="D51" s="27" t="s">
        <v>20</v>
      </c>
      <c r="E51" s="92" t="s">
        <v>106</v>
      </c>
      <c r="F51" s="149">
        <v>568</v>
      </c>
      <c r="G51" s="150">
        <v>207</v>
      </c>
      <c r="H51" s="151">
        <v>361</v>
      </c>
      <c r="I51" s="152">
        <v>547</v>
      </c>
      <c r="J51" s="153">
        <v>0.9630281690140845</v>
      </c>
      <c r="K51" s="154">
        <v>422</v>
      </c>
      <c r="L51" s="155">
        <v>0.74295774647887325</v>
      </c>
      <c r="M51" s="152">
        <v>83</v>
      </c>
      <c r="N51" s="197">
        <v>7</v>
      </c>
      <c r="O51" s="156">
        <v>88</v>
      </c>
      <c r="P51" s="155">
        <v>0.24376731301939059</v>
      </c>
      <c r="Q51" s="152">
        <v>172</v>
      </c>
      <c r="R51" s="157">
        <v>0.83091787439613529</v>
      </c>
      <c r="S51" s="158">
        <v>132</v>
      </c>
      <c r="T51" s="155">
        <v>0.23239436619718309</v>
      </c>
    </row>
    <row r="52" spans="1:20" x14ac:dyDescent="0.4">
      <c r="A52" s="170">
        <v>92</v>
      </c>
      <c r="B52" s="23" t="s">
        <v>91</v>
      </c>
      <c r="C52" s="23" t="s">
        <v>206</v>
      </c>
      <c r="D52" s="27" t="s">
        <v>13</v>
      </c>
      <c r="E52" s="92" t="s">
        <v>106</v>
      </c>
      <c r="F52" s="149">
        <v>597</v>
      </c>
      <c r="G52" s="150">
        <v>387</v>
      </c>
      <c r="H52" s="151">
        <v>210</v>
      </c>
      <c r="I52" s="152">
        <v>542</v>
      </c>
      <c r="J52" s="153">
        <v>0.90787269681742044</v>
      </c>
      <c r="K52" s="154">
        <v>327</v>
      </c>
      <c r="L52" s="155">
        <v>0.54773869346733672</v>
      </c>
      <c r="M52" s="152">
        <v>41</v>
      </c>
      <c r="N52" s="156">
        <v>19</v>
      </c>
      <c r="O52" s="156">
        <v>53</v>
      </c>
      <c r="P52" s="155">
        <v>0.25238095238095237</v>
      </c>
      <c r="Q52" s="152">
        <v>332</v>
      </c>
      <c r="R52" s="157">
        <v>0.8578811369509044</v>
      </c>
      <c r="S52" s="158">
        <v>100</v>
      </c>
      <c r="T52" s="155">
        <v>0.16750418760469013</v>
      </c>
    </row>
    <row r="53" spans="1:20" x14ac:dyDescent="0.4">
      <c r="A53" s="170" t="s">
        <v>228</v>
      </c>
      <c r="B53" s="23" t="s">
        <v>89</v>
      </c>
      <c r="C53" s="23" t="s">
        <v>207</v>
      </c>
      <c r="D53" s="27" t="s">
        <v>14</v>
      </c>
      <c r="E53" s="92" t="s">
        <v>106</v>
      </c>
      <c r="F53" s="159">
        <v>603</v>
      </c>
      <c r="G53" s="160">
        <v>369</v>
      </c>
      <c r="H53" s="151">
        <v>234</v>
      </c>
      <c r="I53" s="152">
        <v>571</v>
      </c>
      <c r="J53" s="153">
        <v>0.94693200663349919</v>
      </c>
      <c r="K53" s="154">
        <v>311</v>
      </c>
      <c r="L53" s="155">
        <v>0.51575456053067992</v>
      </c>
      <c r="M53" s="152">
        <v>49</v>
      </c>
      <c r="N53" s="197">
        <v>4</v>
      </c>
      <c r="O53" s="156">
        <v>50</v>
      </c>
      <c r="P53" s="155">
        <v>0.21367521367521367</v>
      </c>
      <c r="Q53" s="152">
        <v>318</v>
      </c>
      <c r="R53" s="157">
        <v>0.86178861788617889</v>
      </c>
      <c r="S53" s="158">
        <v>124</v>
      </c>
      <c r="T53" s="155">
        <v>0.20563847429519072</v>
      </c>
    </row>
    <row r="54" spans="1:20" x14ac:dyDescent="0.4">
      <c r="A54" s="170" t="s">
        <v>228</v>
      </c>
      <c r="B54" s="23" t="s">
        <v>89</v>
      </c>
      <c r="C54" s="23" t="s">
        <v>208</v>
      </c>
      <c r="D54" s="27" t="s">
        <v>23</v>
      </c>
      <c r="E54" s="92" t="s">
        <v>106</v>
      </c>
      <c r="F54" s="149">
        <v>308</v>
      </c>
      <c r="G54" s="150">
        <v>199</v>
      </c>
      <c r="H54" s="151">
        <v>109</v>
      </c>
      <c r="I54" s="152">
        <v>283</v>
      </c>
      <c r="J54" s="153">
        <v>0.91883116883116878</v>
      </c>
      <c r="K54" s="154">
        <v>162</v>
      </c>
      <c r="L54" s="155">
        <v>0.52597402597402598</v>
      </c>
      <c r="M54" s="152">
        <v>23</v>
      </c>
      <c r="N54" s="197">
        <v>9</v>
      </c>
      <c r="O54" s="156">
        <v>29</v>
      </c>
      <c r="P54" s="155">
        <v>0.26605504587155965</v>
      </c>
      <c r="Q54" s="152">
        <v>163</v>
      </c>
      <c r="R54" s="157">
        <v>0.81909547738693467</v>
      </c>
      <c r="S54" s="158">
        <v>62</v>
      </c>
      <c r="T54" s="155">
        <v>0.20129870129870131</v>
      </c>
    </row>
    <row r="55" spans="1:20" x14ac:dyDescent="0.4">
      <c r="A55" s="170" t="s">
        <v>228</v>
      </c>
      <c r="B55" s="23" t="s">
        <v>89</v>
      </c>
      <c r="C55" s="23" t="s">
        <v>209</v>
      </c>
      <c r="D55" s="27" t="s">
        <v>28</v>
      </c>
      <c r="E55" s="92" t="s">
        <v>106</v>
      </c>
      <c r="F55" s="149">
        <v>396</v>
      </c>
      <c r="G55" s="150">
        <v>180</v>
      </c>
      <c r="H55" s="151">
        <v>216</v>
      </c>
      <c r="I55" s="152">
        <v>369</v>
      </c>
      <c r="J55" s="153">
        <v>0.93181818181818177</v>
      </c>
      <c r="K55" s="154">
        <v>218</v>
      </c>
      <c r="L55" s="155">
        <v>0.5505050505050505</v>
      </c>
      <c r="M55" s="152">
        <v>39</v>
      </c>
      <c r="N55" s="156">
        <v>12</v>
      </c>
      <c r="O55" s="156">
        <v>49</v>
      </c>
      <c r="P55" s="155">
        <v>0.22685185185185186</v>
      </c>
      <c r="Q55" s="152">
        <v>157</v>
      </c>
      <c r="R55" s="157">
        <v>0.87222222222222223</v>
      </c>
      <c r="S55" s="158">
        <v>57</v>
      </c>
      <c r="T55" s="155">
        <v>0.14393939393939395</v>
      </c>
    </row>
    <row r="56" spans="1:20" x14ac:dyDescent="0.4">
      <c r="A56" s="170">
        <v>93</v>
      </c>
      <c r="B56" s="23" t="s">
        <v>89</v>
      </c>
      <c r="C56" s="23" t="s">
        <v>210</v>
      </c>
      <c r="D56" s="27" t="s">
        <v>15</v>
      </c>
      <c r="E56" s="92" t="s">
        <v>106</v>
      </c>
      <c r="F56" s="149">
        <v>428</v>
      </c>
      <c r="G56" s="150">
        <v>61</v>
      </c>
      <c r="H56" s="151">
        <v>367</v>
      </c>
      <c r="I56" s="152">
        <v>422</v>
      </c>
      <c r="J56" s="153">
        <v>0.98598130841121501</v>
      </c>
      <c r="K56" s="154">
        <v>275</v>
      </c>
      <c r="L56" s="155">
        <v>0.64252336448598135</v>
      </c>
      <c r="M56" s="152">
        <v>79</v>
      </c>
      <c r="N56" s="197">
        <v>0</v>
      </c>
      <c r="O56" s="156">
        <v>79</v>
      </c>
      <c r="P56" s="155">
        <v>0.21525885558583105</v>
      </c>
      <c r="Q56" s="152">
        <v>49</v>
      </c>
      <c r="R56" s="157">
        <v>0.80327868852459017</v>
      </c>
      <c r="S56" s="158">
        <v>74</v>
      </c>
      <c r="T56" s="155">
        <v>0.17289719626168223</v>
      </c>
    </row>
    <row r="57" spans="1:20" x14ac:dyDescent="0.4">
      <c r="A57" s="170" t="s">
        <v>229</v>
      </c>
      <c r="B57" s="23" t="s">
        <v>90</v>
      </c>
      <c r="C57" s="23" t="s">
        <v>211</v>
      </c>
      <c r="D57" s="27" t="s">
        <v>21</v>
      </c>
      <c r="E57" s="92" t="s">
        <v>106</v>
      </c>
      <c r="F57" s="149">
        <v>441</v>
      </c>
      <c r="G57" s="150">
        <v>114</v>
      </c>
      <c r="H57" s="151">
        <v>327</v>
      </c>
      <c r="I57" s="152">
        <v>429</v>
      </c>
      <c r="J57" s="153">
        <v>0.97278911564625847</v>
      </c>
      <c r="K57" s="154">
        <v>276</v>
      </c>
      <c r="L57" s="155">
        <v>0.62585034013605445</v>
      </c>
      <c r="M57" s="152">
        <v>65</v>
      </c>
      <c r="N57" s="197">
        <v>3</v>
      </c>
      <c r="O57" s="156">
        <v>68</v>
      </c>
      <c r="P57" s="155">
        <v>0.20795107033639143</v>
      </c>
      <c r="Q57" s="152">
        <v>99</v>
      </c>
      <c r="R57" s="157">
        <v>0.86842105263157898</v>
      </c>
      <c r="S57" s="158">
        <v>70</v>
      </c>
      <c r="T57" s="155">
        <v>0.15873015873015872</v>
      </c>
    </row>
    <row r="58" spans="1:20" x14ac:dyDescent="0.4">
      <c r="A58" s="170" t="s">
        <v>229</v>
      </c>
      <c r="B58" s="23" t="s">
        <v>90</v>
      </c>
      <c r="C58" s="23" t="s">
        <v>212</v>
      </c>
      <c r="D58" s="27" t="s">
        <v>22</v>
      </c>
      <c r="E58" s="92" t="s">
        <v>106</v>
      </c>
      <c r="F58" s="149">
        <v>867</v>
      </c>
      <c r="G58" s="150">
        <v>257</v>
      </c>
      <c r="H58" s="151">
        <v>610</v>
      </c>
      <c r="I58" s="152">
        <v>828</v>
      </c>
      <c r="J58" s="153">
        <v>0.95501730103806226</v>
      </c>
      <c r="K58" s="154">
        <v>474</v>
      </c>
      <c r="L58" s="155">
        <v>0.54671280276816614</v>
      </c>
      <c r="M58" s="152">
        <v>147</v>
      </c>
      <c r="N58" s="156">
        <v>23</v>
      </c>
      <c r="O58" s="156">
        <v>162</v>
      </c>
      <c r="P58" s="155">
        <v>0.26557377049180325</v>
      </c>
      <c r="Q58" s="152">
        <v>219</v>
      </c>
      <c r="R58" s="157">
        <v>0.85214007782101164</v>
      </c>
      <c r="S58" s="158">
        <v>141</v>
      </c>
      <c r="T58" s="155">
        <v>0.16262975778546712</v>
      </c>
    </row>
    <row r="59" spans="1:20" x14ac:dyDescent="0.4">
      <c r="A59" s="170">
        <v>94</v>
      </c>
      <c r="B59" s="23" t="s">
        <v>90</v>
      </c>
      <c r="C59" s="23" t="s">
        <v>213</v>
      </c>
      <c r="D59" s="27" t="s">
        <v>7</v>
      </c>
      <c r="E59" s="92" t="s">
        <v>106</v>
      </c>
      <c r="F59" s="65">
        <v>4</v>
      </c>
      <c r="G59" s="66">
        <v>0</v>
      </c>
      <c r="H59" s="192">
        <v>4</v>
      </c>
      <c r="I59" s="193">
        <v>4</v>
      </c>
      <c r="J59" s="194">
        <v>1</v>
      </c>
      <c r="K59" s="195">
        <v>2</v>
      </c>
      <c r="L59" s="196">
        <v>0.5</v>
      </c>
      <c r="M59" s="193">
        <v>1</v>
      </c>
      <c r="N59" s="197">
        <v>0</v>
      </c>
      <c r="O59" s="197">
        <v>1</v>
      </c>
      <c r="P59" s="196">
        <v>0.25</v>
      </c>
      <c r="Q59" s="193">
        <v>0</v>
      </c>
      <c r="R59" s="198" t="s">
        <v>121</v>
      </c>
      <c r="S59" s="199">
        <v>1</v>
      </c>
      <c r="T59" s="196">
        <v>0.25</v>
      </c>
    </row>
    <row r="60" spans="1:20" x14ac:dyDescent="0.4">
      <c r="A60" s="170" t="s">
        <v>230</v>
      </c>
      <c r="B60" s="23" t="s">
        <v>88</v>
      </c>
      <c r="C60" s="23" t="s">
        <v>214</v>
      </c>
      <c r="D60" s="27" t="s">
        <v>10</v>
      </c>
      <c r="E60" s="92" t="s">
        <v>106</v>
      </c>
      <c r="F60" s="149">
        <v>396</v>
      </c>
      <c r="G60" s="150">
        <v>174</v>
      </c>
      <c r="H60" s="151">
        <v>222</v>
      </c>
      <c r="I60" s="152">
        <v>384</v>
      </c>
      <c r="J60" s="153">
        <v>0.96969696969696972</v>
      </c>
      <c r="K60" s="154">
        <v>234</v>
      </c>
      <c r="L60" s="155">
        <v>0.59090909090909094</v>
      </c>
      <c r="M60" s="152">
        <v>61</v>
      </c>
      <c r="N60" s="197">
        <v>0</v>
      </c>
      <c r="O60" s="156">
        <v>61</v>
      </c>
      <c r="P60" s="155">
        <v>0.2747747747747748</v>
      </c>
      <c r="Q60" s="152">
        <v>156</v>
      </c>
      <c r="R60" s="157">
        <v>0.89655172413793105</v>
      </c>
      <c r="S60" s="158">
        <v>92</v>
      </c>
      <c r="T60" s="155">
        <v>0.23232323232323232</v>
      </c>
    </row>
    <row r="61" spans="1:20" x14ac:dyDescent="0.4">
      <c r="A61" s="170" t="s">
        <v>230</v>
      </c>
      <c r="B61" s="23" t="s">
        <v>88</v>
      </c>
      <c r="C61" s="23" t="s">
        <v>215</v>
      </c>
      <c r="D61" s="27" t="s">
        <v>12</v>
      </c>
      <c r="E61" s="92" t="s">
        <v>107</v>
      </c>
      <c r="F61" s="149">
        <v>197</v>
      </c>
      <c r="G61" s="150">
        <v>20</v>
      </c>
      <c r="H61" s="151">
        <v>177</v>
      </c>
      <c r="I61" s="152">
        <v>194</v>
      </c>
      <c r="J61" s="153">
        <v>0.98477157360406087</v>
      </c>
      <c r="K61" s="154">
        <v>117</v>
      </c>
      <c r="L61" s="155">
        <v>0.59390862944162437</v>
      </c>
      <c r="M61" s="152">
        <v>59</v>
      </c>
      <c r="N61" s="197">
        <v>0</v>
      </c>
      <c r="O61" s="156">
        <v>59</v>
      </c>
      <c r="P61" s="155">
        <v>0.33333333333333331</v>
      </c>
      <c r="Q61" s="152">
        <v>16</v>
      </c>
      <c r="R61" s="157">
        <v>0.8</v>
      </c>
      <c r="S61" s="158">
        <v>22</v>
      </c>
      <c r="T61" s="155">
        <v>0.1116751269035533</v>
      </c>
    </row>
    <row r="62" spans="1:20" x14ac:dyDescent="0.4">
      <c r="A62" s="170" t="s">
        <v>230</v>
      </c>
      <c r="B62" s="23" t="s">
        <v>88</v>
      </c>
      <c r="C62" s="23" t="s">
        <v>216</v>
      </c>
      <c r="D62" s="27" t="s">
        <v>25</v>
      </c>
      <c r="E62" s="92" t="s">
        <v>106</v>
      </c>
      <c r="F62" s="149">
        <v>261</v>
      </c>
      <c r="G62" s="150">
        <v>58</v>
      </c>
      <c r="H62" s="151">
        <v>203</v>
      </c>
      <c r="I62" s="152">
        <v>251</v>
      </c>
      <c r="J62" s="153">
        <v>0.96168582375478928</v>
      </c>
      <c r="K62" s="154">
        <v>99</v>
      </c>
      <c r="L62" s="155">
        <v>0.37931034482758619</v>
      </c>
      <c r="M62" s="152">
        <v>51</v>
      </c>
      <c r="N62" s="197">
        <v>0</v>
      </c>
      <c r="O62" s="156">
        <v>51</v>
      </c>
      <c r="P62" s="155">
        <v>0.25123152709359609</v>
      </c>
      <c r="Q62" s="152">
        <v>51</v>
      </c>
      <c r="R62" s="157">
        <v>0.87931034482758619</v>
      </c>
      <c r="S62" s="158">
        <v>63</v>
      </c>
      <c r="T62" s="155">
        <v>0.2413793103448276</v>
      </c>
    </row>
    <row r="63" spans="1:20" x14ac:dyDescent="0.4">
      <c r="A63" s="170" t="s">
        <v>230</v>
      </c>
      <c r="B63" s="23" t="s">
        <v>88</v>
      </c>
      <c r="C63" s="23" t="s">
        <v>217</v>
      </c>
      <c r="D63" s="27" t="s">
        <v>37</v>
      </c>
      <c r="E63" s="92" t="s">
        <v>106</v>
      </c>
      <c r="F63" s="149">
        <v>14</v>
      </c>
      <c r="G63" s="66">
        <v>0</v>
      </c>
      <c r="H63" s="151">
        <v>14</v>
      </c>
      <c r="I63" s="152">
        <v>14</v>
      </c>
      <c r="J63" s="153">
        <v>1</v>
      </c>
      <c r="K63" s="154">
        <v>10</v>
      </c>
      <c r="L63" s="155">
        <v>0.7142857142857143</v>
      </c>
      <c r="M63" s="193">
        <v>3</v>
      </c>
      <c r="N63" s="197">
        <v>0</v>
      </c>
      <c r="O63" s="197">
        <v>3</v>
      </c>
      <c r="P63" s="196">
        <v>0.21428571428571427</v>
      </c>
      <c r="Q63" s="193">
        <v>0</v>
      </c>
      <c r="R63" s="198" t="s">
        <v>121</v>
      </c>
      <c r="S63" s="199">
        <v>2</v>
      </c>
      <c r="T63" s="196">
        <v>0.14285714285714285</v>
      </c>
    </row>
    <row r="64" spans="1:20" x14ac:dyDescent="0.4">
      <c r="A64" s="170" t="s">
        <v>230</v>
      </c>
      <c r="B64" s="23" t="s">
        <v>88</v>
      </c>
      <c r="C64" s="23" t="s">
        <v>218</v>
      </c>
      <c r="D64" s="27" t="s">
        <v>56</v>
      </c>
      <c r="E64" s="92" t="s">
        <v>107</v>
      </c>
      <c r="F64" s="149">
        <v>235</v>
      </c>
      <c r="G64" s="150">
        <v>62</v>
      </c>
      <c r="H64" s="151">
        <v>173</v>
      </c>
      <c r="I64" s="152">
        <v>227</v>
      </c>
      <c r="J64" s="153">
        <v>0.96595744680851059</v>
      </c>
      <c r="K64" s="154">
        <v>135</v>
      </c>
      <c r="L64" s="155">
        <v>0.57446808510638303</v>
      </c>
      <c r="M64" s="152">
        <v>51</v>
      </c>
      <c r="N64" s="197">
        <v>0</v>
      </c>
      <c r="O64" s="156">
        <v>51</v>
      </c>
      <c r="P64" s="155">
        <v>0.2947976878612717</v>
      </c>
      <c r="Q64" s="152">
        <v>55</v>
      </c>
      <c r="R64" s="157">
        <v>0.88709677419354838</v>
      </c>
      <c r="S64" s="158">
        <v>59</v>
      </c>
      <c r="T64" s="155">
        <v>0.25106382978723402</v>
      </c>
    </row>
    <row r="65" spans="1:20" x14ac:dyDescent="0.4">
      <c r="A65" s="170" t="s">
        <v>230</v>
      </c>
      <c r="B65" s="23" t="s">
        <v>88</v>
      </c>
      <c r="C65" s="23" t="s">
        <v>219</v>
      </c>
      <c r="D65" s="27" t="s">
        <v>57</v>
      </c>
      <c r="E65" s="92" t="s">
        <v>106</v>
      </c>
      <c r="F65" s="65">
        <v>6</v>
      </c>
      <c r="G65" s="66">
        <v>0</v>
      </c>
      <c r="H65" s="192">
        <v>6</v>
      </c>
      <c r="I65" s="193">
        <v>6</v>
      </c>
      <c r="J65" s="194">
        <v>1</v>
      </c>
      <c r="K65" s="195">
        <v>1</v>
      </c>
      <c r="L65" s="196">
        <v>0.16666666666666666</v>
      </c>
      <c r="M65" s="193">
        <v>2</v>
      </c>
      <c r="N65" s="197">
        <v>0</v>
      </c>
      <c r="O65" s="197">
        <v>2</v>
      </c>
      <c r="P65" s="196">
        <v>0.33333333333333331</v>
      </c>
      <c r="Q65" s="193">
        <v>0</v>
      </c>
      <c r="R65" s="198" t="s">
        <v>121</v>
      </c>
      <c r="S65" s="199">
        <v>0</v>
      </c>
      <c r="T65" s="196">
        <v>0</v>
      </c>
    </row>
    <row r="66" spans="1:20" x14ac:dyDescent="0.4">
      <c r="A66" s="170" t="s">
        <v>230</v>
      </c>
      <c r="B66" s="23" t="s">
        <v>88</v>
      </c>
      <c r="C66" s="23" t="s">
        <v>220</v>
      </c>
      <c r="D66" s="27" t="s">
        <v>58</v>
      </c>
      <c r="E66" s="92" t="s">
        <v>107</v>
      </c>
      <c r="F66" s="149">
        <v>29</v>
      </c>
      <c r="G66" s="66">
        <v>0</v>
      </c>
      <c r="H66" s="151">
        <v>29</v>
      </c>
      <c r="I66" s="152">
        <v>27</v>
      </c>
      <c r="J66" s="153">
        <v>0.93103448275862066</v>
      </c>
      <c r="K66" s="154">
        <v>16</v>
      </c>
      <c r="L66" s="155">
        <v>0.55172413793103448</v>
      </c>
      <c r="M66" s="193">
        <v>9</v>
      </c>
      <c r="N66" s="197">
        <v>0</v>
      </c>
      <c r="O66" s="197">
        <v>9</v>
      </c>
      <c r="P66" s="196">
        <v>0.31034482758620691</v>
      </c>
      <c r="Q66" s="193">
        <v>0</v>
      </c>
      <c r="R66" s="198" t="s">
        <v>121</v>
      </c>
      <c r="S66" s="199">
        <v>2</v>
      </c>
      <c r="T66" s="196">
        <v>6.8965517241379309E-2</v>
      </c>
    </row>
    <row r="67" spans="1:20" x14ac:dyDescent="0.4">
      <c r="A67" s="170" t="s">
        <v>230</v>
      </c>
      <c r="B67" s="23" t="s">
        <v>88</v>
      </c>
      <c r="C67" s="23" t="s">
        <v>221</v>
      </c>
      <c r="D67" s="27" t="s">
        <v>59</v>
      </c>
      <c r="E67" s="92" t="s">
        <v>106</v>
      </c>
      <c r="F67" s="149">
        <v>48</v>
      </c>
      <c r="G67" s="150">
        <v>13</v>
      </c>
      <c r="H67" s="151">
        <v>35</v>
      </c>
      <c r="I67" s="152">
        <v>48</v>
      </c>
      <c r="J67" s="153">
        <v>1</v>
      </c>
      <c r="K67" s="154">
        <v>32</v>
      </c>
      <c r="L67" s="155">
        <v>0.66666666666666663</v>
      </c>
      <c r="M67" s="152">
        <v>10</v>
      </c>
      <c r="N67" s="197">
        <v>0</v>
      </c>
      <c r="O67" s="156">
        <v>10</v>
      </c>
      <c r="P67" s="155">
        <v>0.2857142857142857</v>
      </c>
      <c r="Q67" s="152">
        <v>11</v>
      </c>
      <c r="R67" s="157">
        <v>0.84615384615384615</v>
      </c>
      <c r="S67" s="199">
        <v>9</v>
      </c>
      <c r="T67" s="196">
        <v>0.1875</v>
      </c>
    </row>
    <row r="68" spans="1:20" ht="17.399999999999999" thickBot="1" x14ac:dyDescent="0.45">
      <c r="A68" s="170" t="s">
        <v>230</v>
      </c>
      <c r="B68" s="23" t="s">
        <v>88</v>
      </c>
      <c r="C68" s="23" t="s">
        <v>222</v>
      </c>
      <c r="D68" s="27" t="s">
        <v>60</v>
      </c>
      <c r="E68" s="92" t="s">
        <v>106</v>
      </c>
      <c r="F68" s="65">
        <v>4</v>
      </c>
      <c r="G68" s="66">
        <v>0</v>
      </c>
      <c r="H68" s="192">
        <v>4</v>
      </c>
      <c r="I68" s="193">
        <v>4</v>
      </c>
      <c r="J68" s="194">
        <v>1</v>
      </c>
      <c r="K68" s="195">
        <v>1</v>
      </c>
      <c r="L68" s="196">
        <v>0.25</v>
      </c>
      <c r="M68" s="193">
        <v>3</v>
      </c>
      <c r="N68" s="197">
        <v>0</v>
      </c>
      <c r="O68" s="197">
        <v>3</v>
      </c>
      <c r="P68" s="196">
        <v>0.75</v>
      </c>
      <c r="Q68" s="193">
        <v>0</v>
      </c>
      <c r="R68" s="198" t="s">
        <v>121</v>
      </c>
      <c r="S68" s="199">
        <v>1</v>
      </c>
      <c r="T68" s="196">
        <v>0.25</v>
      </c>
    </row>
    <row r="69" spans="1:20" ht="17.399999999999999" thickBot="1" x14ac:dyDescent="0.45">
      <c r="A69" s="30"/>
      <c r="B69" s="31"/>
      <c r="C69" s="31"/>
      <c r="D69" s="32" t="s">
        <v>62</v>
      </c>
      <c r="E69" s="78"/>
      <c r="F69" s="97">
        <v>12737</v>
      </c>
      <c r="G69" s="98">
        <v>3485</v>
      </c>
      <c r="H69" s="98">
        <v>9252</v>
      </c>
      <c r="I69" s="97">
        <v>12274</v>
      </c>
      <c r="J69" s="99">
        <v>0.96364921096019474</v>
      </c>
      <c r="K69" s="98">
        <v>6721</v>
      </c>
      <c r="L69" s="100">
        <v>0.52767527675276749</v>
      </c>
      <c r="M69" s="97">
        <v>2378</v>
      </c>
      <c r="N69" s="98">
        <v>102</v>
      </c>
      <c r="O69" s="98">
        <v>2449</v>
      </c>
      <c r="P69" s="100">
        <v>0.26469952442715089</v>
      </c>
      <c r="Q69" s="97">
        <v>2905</v>
      </c>
      <c r="R69" s="105">
        <v>0.83357245337159258</v>
      </c>
      <c r="S69" s="101">
        <v>2287</v>
      </c>
      <c r="T69" s="100">
        <v>0.17955562534348748</v>
      </c>
    </row>
  </sheetData>
  <autoFilter ref="A6:T69" xr:uid="{00000000-0001-0000-0300-000000000000}">
    <sortState xmlns:xlrd2="http://schemas.microsoft.com/office/spreadsheetml/2017/richdata2" ref="A7:T69">
      <sortCondition ref="A6:A69"/>
    </sortState>
  </autoFilter>
  <sortState xmlns:xlrd2="http://schemas.microsoft.com/office/spreadsheetml/2017/richdata2" ref="A7:T68">
    <sortCondition ref="A7:A68"/>
  </sortState>
  <mergeCells count="1">
    <mergeCell ref="F5:T5"/>
  </mergeCells>
  <phoneticPr fontId="24" type="noConversion"/>
  <hyperlinks>
    <hyperlink ref="A4" location="Précautions_méthodo!A1" display="Penser à consulter l'onglet précautions méthodologiques" xr:uid="{00000000-0004-0000-0300-000000000000}"/>
    <hyperlink ref="A5" location="Doc_indicateurs!A1" display="Définitions, mode de calcul et sources : consulter l'onglet Doc_indicateurs" xr:uid="{00000000-0004-0000-03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9"/>
  <sheetViews>
    <sheetView showGridLines="0" zoomScale="60" zoomScaleNormal="60" workbookViewId="0">
      <pane xSplit="5" ySplit="6" topLeftCell="F10" activePane="bottomRight" state="frozen"/>
      <selection pane="topRight" activeCell="F1" sqref="F1"/>
      <selection pane="bottomLeft" activeCell="A6" sqref="A6"/>
      <selection pane="bottomRight" activeCell="O41" sqref="O41"/>
    </sheetView>
  </sheetViews>
  <sheetFormatPr baseColWidth="10" defaultColWidth="11.44140625" defaultRowHeight="16.8" x14ac:dyDescent="0.4"/>
  <cols>
    <col min="1" max="1" width="9.5546875" style="3" customWidth="1"/>
    <col min="2" max="2" width="18.88671875" style="3" customWidth="1"/>
    <col min="3" max="3" width="11.44140625" style="3"/>
    <col min="4" max="4" width="41.5546875" style="3" customWidth="1"/>
    <col min="5" max="5" width="15.33203125" style="3" customWidth="1"/>
    <col min="6" max="6" width="13.6640625" style="15" customWidth="1"/>
    <col min="7" max="7" width="13.88671875" style="15" customWidth="1"/>
    <col min="8" max="8" width="13.44140625" style="15" customWidth="1"/>
    <col min="9" max="9" width="16.109375" style="3" customWidth="1"/>
    <col min="10" max="14" width="13.5546875" style="3" customWidth="1"/>
    <col min="15" max="15" width="17.33203125" style="3" customWidth="1"/>
    <col min="16" max="16" width="15.88671875" style="3" customWidth="1"/>
    <col min="17" max="18" width="14.88671875" style="3" customWidth="1"/>
    <col min="19" max="19" width="15.6640625" style="3" customWidth="1"/>
    <col min="20" max="20" width="15.88671875" style="3" customWidth="1"/>
    <col min="21" max="16384" width="11.44140625" style="3"/>
  </cols>
  <sheetData>
    <row r="1" spans="1:20" ht="25.8" x14ac:dyDescent="0.4">
      <c r="A1" s="10" t="s">
        <v>153</v>
      </c>
      <c r="B1" s="2"/>
      <c r="F1" s="5"/>
      <c r="G1" s="3"/>
      <c r="H1" s="3"/>
      <c r="J1" s="113" t="s">
        <v>159</v>
      </c>
      <c r="K1" s="8"/>
      <c r="L1" s="13"/>
      <c r="M1" s="13"/>
      <c r="N1" s="13"/>
      <c r="O1" s="13"/>
    </row>
    <row r="2" spans="1:20" ht="15" customHeight="1" x14ac:dyDescent="0.4">
      <c r="A2" s="6" t="s">
        <v>63</v>
      </c>
      <c r="B2" s="6"/>
      <c r="F2" s="3"/>
      <c r="G2" s="3"/>
      <c r="H2" s="3"/>
      <c r="J2" s="9" t="s">
        <v>64</v>
      </c>
      <c r="K2" s="8"/>
      <c r="L2" s="13"/>
      <c r="M2" s="13"/>
      <c r="N2" s="13"/>
      <c r="O2" s="13"/>
    </row>
    <row r="3" spans="1:20" s="15" customFormat="1" ht="15" customHeight="1" x14ac:dyDescent="0.4">
      <c r="A3" s="33"/>
      <c r="B3" s="33"/>
      <c r="J3" s="12"/>
      <c r="K3" s="7"/>
    </row>
    <row r="4" spans="1:20" s="15" customFormat="1" ht="15" customHeight="1" thickBot="1" x14ac:dyDescent="0.45">
      <c r="A4" s="41" t="s">
        <v>114</v>
      </c>
      <c r="B4" s="33"/>
      <c r="J4" s="12"/>
      <c r="K4" s="7"/>
    </row>
    <row r="5" spans="1:20" ht="36" customHeight="1" thickBot="1" x14ac:dyDescent="0.45">
      <c r="A5" s="42" t="s">
        <v>115</v>
      </c>
      <c r="F5" s="175" t="s">
        <v>144</v>
      </c>
      <c r="G5" s="176"/>
      <c r="H5" s="176"/>
      <c r="I5" s="176"/>
      <c r="J5" s="176"/>
      <c r="K5" s="176"/>
      <c r="L5" s="176"/>
      <c r="M5" s="176"/>
      <c r="N5" s="176"/>
      <c r="O5" s="176"/>
      <c r="P5" s="176"/>
      <c r="Q5" s="176"/>
      <c r="R5" s="176"/>
      <c r="S5" s="176"/>
      <c r="T5" s="177"/>
    </row>
    <row r="6" spans="1:20" s="4" customFormat="1" ht="77.25" customHeight="1" thickBot="1" x14ac:dyDescent="0.45">
      <c r="A6" s="46" t="s">
        <v>75</v>
      </c>
      <c r="B6" s="47" t="s">
        <v>76</v>
      </c>
      <c r="C6" s="47" t="s">
        <v>77</v>
      </c>
      <c r="D6" s="48" t="s">
        <v>78</v>
      </c>
      <c r="E6" s="48" t="s">
        <v>108</v>
      </c>
      <c r="F6" s="102" t="s">
        <v>66</v>
      </c>
      <c r="G6" s="103" t="s">
        <v>73</v>
      </c>
      <c r="H6" s="103" t="s">
        <v>71</v>
      </c>
      <c r="I6" s="102" t="s">
        <v>67</v>
      </c>
      <c r="J6" s="103" t="s">
        <v>68</v>
      </c>
      <c r="K6" s="103" t="s">
        <v>69</v>
      </c>
      <c r="L6" s="104" t="s">
        <v>70</v>
      </c>
      <c r="M6" s="102" t="s">
        <v>72</v>
      </c>
      <c r="N6" s="103" t="s">
        <v>116</v>
      </c>
      <c r="O6" s="103" t="s">
        <v>117</v>
      </c>
      <c r="P6" s="104" t="s">
        <v>118</v>
      </c>
      <c r="Q6" s="102" t="s">
        <v>74</v>
      </c>
      <c r="R6" s="104" t="s">
        <v>147</v>
      </c>
      <c r="S6" s="102" t="s">
        <v>96</v>
      </c>
      <c r="T6" s="104" t="s">
        <v>97</v>
      </c>
    </row>
    <row r="7" spans="1:20" x14ac:dyDescent="0.4">
      <c r="A7" s="43">
        <v>75</v>
      </c>
      <c r="B7" s="44" t="s">
        <v>92</v>
      </c>
      <c r="C7" s="44" t="s">
        <v>161</v>
      </c>
      <c r="D7" s="83" t="s">
        <v>40</v>
      </c>
      <c r="E7" s="45" t="s">
        <v>106</v>
      </c>
      <c r="F7" s="159">
        <v>922</v>
      </c>
      <c r="G7" s="160">
        <v>146</v>
      </c>
      <c r="H7" s="160">
        <v>776</v>
      </c>
      <c r="I7" s="159">
        <v>275</v>
      </c>
      <c r="J7" s="129">
        <v>0.29826464208242948</v>
      </c>
      <c r="K7" s="125">
        <v>234</v>
      </c>
      <c r="L7" s="165">
        <v>0.25379609544468545</v>
      </c>
      <c r="M7" s="159">
        <v>47</v>
      </c>
      <c r="N7" s="67">
        <v>3</v>
      </c>
      <c r="O7" s="160">
        <v>50</v>
      </c>
      <c r="P7" s="165">
        <v>6.4432989690721643E-2</v>
      </c>
      <c r="Q7" s="159">
        <v>134</v>
      </c>
      <c r="R7" s="129">
        <v>0.9178082191780822</v>
      </c>
      <c r="S7" s="159">
        <v>56</v>
      </c>
      <c r="T7" s="165">
        <v>6.0737527114967459E-2</v>
      </c>
    </row>
    <row r="8" spans="1:20" x14ac:dyDescent="0.4">
      <c r="A8" s="25">
        <v>77</v>
      </c>
      <c r="B8" s="23" t="s">
        <v>86</v>
      </c>
      <c r="C8" s="23" t="s">
        <v>162</v>
      </c>
      <c r="D8" s="27" t="s">
        <v>1</v>
      </c>
      <c r="E8" s="36" t="s">
        <v>107</v>
      </c>
      <c r="F8" s="149">
        <v>112</v>
      </c>
      <c r="G8" s="66">
        <v>9</v>
      </c>
      <c r="H8" s="150">
        <v>103</v>
      </c>
      <c r="I8" s="149">
        <v>24</v>
      </c>
      <c r="J8" s="130">
        <v>0.21428571428571427</v>
      </c>
      <c r="K8" s="127">
        <v>21</v>
      </c>
      <c r="L8" s="164">
        <v>0.1875</v>
      </c>
      <c r="M8" s="65">
        <v>7</v>
      </c>
      <c r="N8" s="66">
        <v>0</v>
      </c>
      <c r="O8" s="66">
        <v>7</v>
      </c>
      <c r="P8" s="63">
        <v>6.7961165048543687E-2</v>
      </c>
      <c r="Q8" s="65">
        <v>9</v>
      </c>
      <c r="R8" s="61">
        <v>1</v>
      </c>
      <c r="S8" s="65">
        <v>2</v>
      </c>
      <c r="T8" s="63">
        <v>1.7857142857142856E-2</v>
      </c>
    </row>
    <row r="9" spans="1:20" x14ac:dyDescent="0.4">
      <c r="A9" s="25">
        <v>77</v>
      </c>
      <c r="B9" s="23" t="s">
        <v>86</v>
      </c>
      <c r="C9" s="23" t="s">
        <v>163</v>
      </c>
      <c r="D9" s="27" t="s">
        <v>2</v>
      </c>
      <c r="E9" s="36" t="s">
        <v>106</v>
      </c>
      <c r="F9" s="149">
        <v>18</v>
      </c>
      <c r="G9" s="150">
        <v>16</v>
      </c>
      <c r="H9" s="66">
        <v>2</v>
      </c>
      <c r="I9" s="65">
        <v>6</v>
      </c>
      <c r="J9" s="61">
        <v>0.33333333333333331</v>
      </c>
      <c r="K9" s="59">
        <v>4</v>
      </c>
      <c r="L9" s="63">
        <v>0.22222222222222221</v>
      </c>
      <c r="M9" s="65">
        <v>0</v>
      </c>
      <c r="N9" s="66">
        <v>0</v>
      </c>
      <c r="O9" s="66">
        <v>0</v>
      </c>
      <c r="P9" s="63">
        <v>0</v>
      </c>
      <c r="Q9" s="149">
        <v>15</v>
      </c>
      <c r="R9" s="130">
        <v>0.9375</v>
      </c>
      <c r="S9" s="65">
        <v>1</v>
      </c>
      <c r="T9" s="63">
        <v>5.5555555555555552E-2</v>
      </c>
    </row>
    <row r="10" spans="1:20" x14ac:dyDescent="0.4">
      <c r="A10" s="25">
        <v>77</v>
      </c>
      <c r="B10" s="23" t="s">
        <v>86</v>
      </c>
      <c r="C10" s="23" t="s">
        <v>164</v>
      </c>
      <c r="D10" s="27" t="s">
        <v>3</v>
      </c>
      <c r="E10" s="36" t="s">
        <v>107</v>
      </c>
      <c r="F10" s="149">
        <v>14</v>
      </c>
      <c r="G10" s="66">
        <v>0</v>
      </c>
      <c r="H10" s="150">
        <v>14</v>
      </c>
      <c r="I10" s="65">
        <v>1</v>
      </c>
      <c r="J10" s="61">
        <v>7.1428571428571425E-2</v>
      </c>
      <c r="K10" s="59">
        <v>1</v>
      </c>
      <c r="L10" s="63">
        <v>7.1428571428571425E-2</v>
      </c>
      <c r="M10" s="65">
        <v>2</v>
      </c>
      <c r="N10" s="66">
        <v>0</v>
      </c>
      <c r="O10" s="66">
        <v>2</v>
      </c>
      <c r="P10" s="63">
        <v>0.14285714285714285</v>
      </c>
      <c r="Q10" s="65">
        <v>0</v>
      </c>
      <c r="R10" s="61" t="s">
        <v>121</v>
      </c>
      <c r="S10" s="65">
        <v>0</v>
      </c>
      <c r="T10" s="63">
        <v>0</v>
      </c>
    </row>
    <row r="11" spans="1:20" x14ac:dyDescent="0.4">
      <c r="A11" s="25">
        <v>77</v>
      </c>
      <c r="B11" s="23" t="s">
        <v>86</v>
      </c>
      <c r="C11" s="23" t="s">
        <v>165</v>
      </c>
      <c r="D11" s="27" t="s">
        <v>4</v>
      </c>
      <c r="E11" s="36" t="s">
        <v>107</v>
      </c>
      <c r="F11" s="65">
        <v>5</v>
      </c>
      <c r="G11" s="66">
        <v>0</v>
      </c>
      <c r="H11" s="66">
        <v>5</v>
      </c>
      <c r="I11" s="65">
        <v>0</v>
      </c>
      <c r="J11" s="61">
        <v>0</v>
      </c>
      <c r="K11" s="59">
        <v>0</v>
      </c>
      <c r="L11" s="63">
        <v>0</v>
      </c>
      <c r="M11" s="65">
        <v>0</v>
      </c>
      <c r="N11" s="66">
        <v>0</v>
      </c>
      <c r="O11" s="66">
        <v>0</v>
      </c>
      <c r="P11" s="63">
        <v>0</v>
      </c>
      <c r="Q11" s="65">
        <v>0</v>
      </c>
      <c r="R11" s="61" t="s">
        <v>121</v>
      </c>
      <c r="S11" s="65">
        <v>0</v>
      </c>
      <c r="T11" s="63">
        <v>0</v>
      </c>
    </row>
    <row r="12" spans="1:20" x14ac:dyDescent="0.4">
      <c r="A12" s="25">
        <v>77</v>
      </c>
      <c r="B12" s="23" t="s">
        <v>86</v>
      </c>
      <c r="C12" s="23" t="s">
        <v>166</v>
      </c>
      <c r="D12" s="27" t="s">
        <v>8</v>
      </c>
      <c r="E12" s="36" t="s">
        <v>106</v>
      </c>
      <c r="F12" s="149">
        <v>23</v>
      </c>
      <c r="G12" s="150">
        <v>16</v>
      </c>
      <c r="H12" s="66">
        <v>7</v>
      </c>
      <c r="I12" s="65">
        <v>3</v>
      </c>
      <c r="J12" s="61">
        <v>0.13043478260869565</v>
      </c>
      <c r="K12" s="59">
        <v>1</v>
      </c>
      <c r="L12" s="63">
        <v>4.3478260869565216E-2</v>
      </c>
      <c r="M12" s="65">
        <v>0</v>
      </c>
      <c r="N12" s="66">
        <v>0</v>
      </c>
      <c r="O12" s="66">
        <v>0</v>
      </c>
      <c r="P12" s="63">
        <v>0</v>
      </c>
      <c r="Q12" s="149">
        <v>15</v>
      </c>
      <c r="R12" s="130">
        <v>0.9375</v>
      </c>
      <c r="S12" s="65">
        <v>0</v>
      </c>
      <c r="T12" s="63">
        <v>0</v>
      </c>
    </row>
    <row r="13" spans="1:20" x14ac:dyDescent="0.4">
      <c r="A13" s="25">
        <v>77</v>
      </c>
      <c r="B13" s="23" t="s">
        <v>86</v>
      </c>
      <c r="C13" s="23" t="s">
        <v>167</v>
      </c>
      <c r="D13" s="27" t="s">
        <v>16</v>
      </c>
      <c r="E13" s="36" t="s">
        <v>107</v>
      </c>
      <c r="F13" s="149">
        <v>483</v>
      </c>
      <c r="G13" s="150">
        <v>48</v>
      </c>
      <c r="H13" s="150">
        <v>435</v>
      </c>
      <c r="I13" s="149">
        <v>139</v>
      </c>
      <c r="J13" s="130">
        <v>0.28778467908902694</v>
      </c>
      <c r="K13" s="127">
        <v>104</v>
      </c>
      <c r="L13" s="164">
        <v>0.21532091097308489</v>
      </c>
      <c r="M13" s="149">
        <v>14</v>
      </c>
      <c r="N13" s="66">
        <v>0</v>
      </c>
      <c r="O13" s="150">
        <v>14</v>
      </c>
      <c r="P13" s="164">
        <v>3.2183908045977011E-2</v>
      </c>
      <c r="Q13" s="149">
        <v>47</v>
      </c>
      <c r="R13" s="130">
        <v>0.97916666666666663</v>
      </c>
      <c r="S13" s="149">
        <v>14</v>
      </c>
      <c r="T13" s="164">
        <v>2.8985507246376812E-2</v>
      </c>
    </row>
    <row r="14" spans="1:20" x14ac:dyDescent="0.4">
      <c r="A14" s="25">
        <v>77</v>
      </c>
      <c r="B14" s="23" t="s">
        <v>86</v>
      </c>
      <c r="C14" s="23" t="s">
        <v>168</v>
      </c>
      <c r="D14" s="27" t="s">
        <v>31</v>
      </c>
      <c r="E14" s="36" t="s">
        <v>106</v>
      </c>
      <c r="F14" s="65">
        <v>4</v>
      </c>
      <c r="G14" s="66">
        <v>0</v>
      </c>
      <c r="H14" s="66">
        <v>4</v>
      </c>
      <c r="I14" s="65">
        <v>1</v>
      </c>
      <c r="J14" s="61">
        <v>0.25</v>
      </c>
      <c r="K14" s="59">
        <v>1</v>
      </c>
      <c r="L14" s="63">
        <v>0.25</v>
      </c>
      <c r="M14" s="65">
        <v>0</v>
      </c>
      <c r="N14" s="66">
        <v>0</v>
      </c>
      <c r="O14" s="66">
        <v>0</v>
      </c>
      <c r="P14" s="63">
        <v>0</v>
      </c>
      <c r="Q14" s="65">
        <v>0</v>
      </c>
      <c r="R14" s="61" t="s">
        <v>121</v>
      </c>
      <c r="S14" s="65">
        <v>0</v>
      </c>
      <c r="T14" s="63">
        <v>0</v>
      </c>
    </row>
    <row r="15" spans="1:20" x14ac:dyDescent="0.4">
      <c r="A15" s="25">
        <v>77</v>
      </c>
      <c r="B15" s="23" t="s">
        <v>86</v>
      </c>
      <c r="C15" s="23" t="s">
        <v>169</v>
      </c>
      <c r="D15" s="27" t="s">
        <v>33</v>
      </c>
      <c r="E15" s="36" t="s">
        <v>107</v>
      </c>
      <c r="F15" s="149">
        <v>181</v>
      </c>
      <c r="G15" s="150">
        <v>26</v>
      </c>
      <c r="H15" s="150">
        <v>155</v>
      </c>
      <c r="I15" s="149">
        <v>38</v>
      </c>
      <c r="J15" s="130">
        <v>0.20994475138121546</v>
      </c>
      <c r="K15" s="127">
        <v>25</v>
      </c>
      <c r="L15" s="164">
        <v>0.13812154696132597</v>
      </c>
      <c r="M15" s="65">
        <v>6</v>
      </c>
      <c r="N15" s="66">
        <v>2</v>
      </c>
      <c r="O15" s="66">
        <v>8</v>
      </c>
      <c r="P15" s="63">
        <v>5.1612903225806452E-2</v>
      </c>
      <c r="Q15" s="149">
        <v>22</v>
      </c>
      <c r="R15" s="130">
        <v>0.84615384615384615</v>
      </c>
      <c r="S15" s="65">
        <v>6</v>
      </c>
      <c r="T15" s="63">
        <v>3.3149171270718231E-2</v>
      </c>
    </row>
    <row r="16" spans="1:20" x14ac:dyDescent="0.4">
      <c r="A16" s="25">
        <v>77</v>
      </c>
      <c r="B16" s="23" t="s">
        <v>86</v>
      </c>
      <c r="C16" s="23" t="s">
        <v>170</v>
      </c>
      <c r="D16" s="27" t="s">
        <v>34</v>
      </c>
      <c r="E16" s="36" t="s">
        <v>106</v>
      </c>
      <c r="F16" s="149">
        <v>26</v>
      </c>
      <c r="G16" s="66">
        <v>1</v>
      </c>
      <c r="H16" s="150">
        <v>25</v>
      </c>
      <c r="I16" s="65">
        <v>5</v>
      </c>
      <c r="J16" s="61">
        <v>0.19230769230769232</v>
      </c>
      <c r="K16" s="59">
        <v>3</v>
      </c>
      <c r="L16" s="63">
        <v>0.11538461538461539</v>
      </c>
      <c r="M16" s="65">
        <v>2</v>
      </c>
      <c r="N16" s="66">
        <v>0</v>
      </c>
      <c r="O16" s="66">
        <v>2</v>
      </c>
      <c r="P16" s="63">
        <v>0.08</v>
      </c>
      <c r="Q16" s="65">
        <v>1</v>
      </c>
      <c r="R16" s="61">
        <v>1</v>
      </c>
      <c r="S16" s="65">
        <v>1</v>
      </c>
      <c r="T16" s="63">
        <v>3.8461538461538464E-2</v>
      </c>
    </row>
    <row r="17" spans="1:20" x14ac:dyDescent="0.4">
      <c r="A17" s="25">
        <v>77</v>
      </c>
      <c r="B17" s="23" t="s">
        <v>86</v>
      </c>
      <c r="C17" s="23" t="s">
        <v>171</v>
      </c>
      <c r="D17" s="27" t="s">
        <v>35</v>
      </c>
      <c r="E17" s="36" t="s">
        <v>106</v>
      </c>
      <c r="F17" s="68">
        <v>3</v>
      </c>
      <c r="G17" s="66">
        <v>0</v>
      </c>
      <c r="H17" s="66">
        <v>3</v>
      </c>
      <c r="I17" s="68">
        <v>0</v>
      </c>
      <c r="J17" s="61">
        <v>0</v>
      </c>
      <c r="K17" s="59">
        <v>0</v>
      </c>
      <c r="L17" s="63">
        <v>0</v>
      </c>
      <c r="M17" s="68">
        <v>1</v>
      </c>
      <c r="N17" s="66">
        <v>0</v>
      </c>
      <c r="O17" s="66">
        <v>1</v>
      </c>
      <c r="P17" s="63">
        <v>0.33333333333333331</v>
      </c>
      <c r="Q17" s="68">
        <v>0</v>
      </c>
      <c r="R17" s="61" t="s">
        <v>121</v>
      </c>
      <c r="S17" s="68">
        <v>0</v>
      </c>
      <c r="T17" s="63">
        <v>0</v>
      </c>
    </row>
    <row r="18" spans="1:20" x14ac:dyDescent="0.4">
      <c r="A18" s="25">
        <v>77</v>
      </c>
      <c r="B18" s="23" t="s">
        <v>86</v>
      </c>
      <c r="C18" s="23" t="s">
        <v>172</v>
      </c>
      <c r="D18" s="27" t="s">
        <v>36</v>
      </c>
      <c r="E18" s="36" t="s">
        <v>107</v>
      </c>
      <c r="F18" s="65">
        <v>6</v>
      </c>
      <c r="G18" s="66">
        <v>0</v>
      </c>
      <c r="H18" s="66">
        <v>6</v>
      </c>
      <c r="I18" s="65">
        <v>0</v>
      </c>
      <c r="J18" s="61">
        <v>0</v>
      </c>
      <c r="K18" s="59">
        <v>0</v>
      </c>
      <c r="L18" s="63">
        <v>0</v>
      </c>
      <c r="M18" s="65">
        <v>0</v>
      </c>
      <c r="N18" s="66">
        <v>0</v>
      </c>
      <c r="O18" s="66">
        <v>0</v>
      </c>
      <c r="P18" s="63">
        <v>0</v>
      </c>
      <c r="Q18" s="65">
        <v>0</v>
      </c>
      <c r="R18" s="61" t="s">
        <v>121</v>
      </c>
      <c r="S18" s="65">
        <v>0</v>
      </c>
      <c r="T18" s="63">
        <v>0</v>
      </c>
    </row>
    <row r="19" spans="1:20" x14ac:dyDescent="0.4">
      <c r="A19" s="25">
        <v>77</v>
      </c>
      <c r="B19" s="23" t="s">
        <v>86</v>
      </c>
      <c r="C19" s="23" t="s">
        <v>173</v>
      </c>
      <c r="D19" s="27" t="s">
        <v>39</v>
      </c>
      <c r="E19" s="36" t="s">
        <v>107</v>
      </c>
      <c r="F19" s="149">
        <v>80</v>
      </c>
      <c r="G19" s="150">
        <v>13</v>
      </c>
      <c r="H19" s="150">
        <v>67</v>
      </c>
      <c r="I19" s="149">
        <v>13</v>
      </c>
      <c r="J19" s="130">
        <v>0.16250000000000001</v>
      </c>
      <c r="K19" s="127">
        <v>10</v>
      </c>
      <c r="L19" s="164">
        <v>0.125</v>
      </c>
      <c r="M19" s="65">
        <v>3</v>
      </c>
      <c r="N19" s="66">
        <v>0</v>
      </c>
      <c r="O19" s="66">
        <v>3</v>
      </c>
      <c r="P19" s="63">
        <v>4.4776119402985072E-2</v>
      </c>
      <c r="Q19" s="149">
        <v>10</v>
      </c>
      <c r="R19" s="130">
        <v>0.76923076923076927</v>
      </c>
      <c r="S19" s="65">
        <v>0</v>
      </c>
      <c r="T19" s="63">
        <v>0</v>
      </c>
    </row>
    <row r="20" spans="1:20" x14ac:dyDescent="0.4">
      <c r="A20" s="25">
        <v>77</v>
      </c>
      <c r="B20" s="23" t="s">
        <v>86</v>
      </c>
      <c r="C20" s="23" t="s">
        <v>174</v>
      </c>
      <c r="D20" s="27" t="s">
        <v>41</v>
      </c>
      <c r="E20" s="36" t="s">
        <v>106</v>
      </c>
      <c r="F20" s="149">
        <v>34</v>
      </c>
      <c r="G20" s="66">
        <v>5</v>
      </c>
      <c r="H20" s="150">
        <v>29</v>
      </c>
      <c r="I20" s="65">
        <v>1</v>
      </c>
      <c r="J20" s="61">
        <v>2.9411764705882353E-2</v>
      </c>
      <c r="K20" s="59">
        <v>0</v>
      </c>
      <c r="L20" s="63">
        <v>0</v>
      </c>
      <c r="M20" s="65">
        <v>1</v>
      </c>
      <c r="N20" s="66">
        <v>0</v>
      </c>
      <c r="O20" s="66">
        <v>1</v>
      </c>
      <c r="P20" s="63">
        <v>3.4482758620689655E-2</v>
      </c>
      <c r="Q20" s="65">
        <v>5</v>
      </c>
      <c r="R20" s="61">
        <v>1</v>
      </c>
      <c r="S20" s="65">
        <v>0</v>
      </c>
      <c r="T20" s="63">
        <v>0</v>
      </c>
    </row>
    <row r="21" spans="1:20" x14ac:dyDescent="0.4">
      <c r="A21" s="25">
        <v>77</v>
      </c>
      <c r="B21" s="23" t="s">
        <v>86</v>
      </c>
      <c r="C21" s="23" t="s">
        <v>175</v>
      </c>
      <c r="D21" s="27" t="s">
        <v>42</v>
      </c>
      <c r="E21" s="36" t="s">
        <v>106</v>
      </c>
      <c r="F21" s="149">
        <v>182</v>
      </c>
      <c r="G21" s="150">
        <v>55</v>
      </c>
      <c r="H21" s="150">
        <v>127</v>
      </c>
      <c r="I21" s="149">
        <v>31</v>
      </c>
      <c r="J21" s="130">
        <v>0.17032967032967034</v>
      </c>
      <c r="K21" s="127">
        <v>23</v>
      </c>
      <c r="L21" s="164">
        <v>0.12637362637362637</v>
      </c>
      <c r="M21" s="65">
        <v>5</v>
      </c>
      <c r="N21" s="66">
        <v>0</v>
      </c>
      <c r="O21" s="66">
        <v>5</v>
      </c>
      <c r="P21" s="63">
        <v>3.937007874015748E-2</v>
      </c>
      <c r="Q21" s="149">
        <v>52</v>
      </c>
      <c r="R21" s="130">
        <v>0.94545454545454544</v>
      </c>
      <c r="S21" s="65">
        <v>6</v>
      </c>
      <c r="T21" s="63">
        <v>3.2967032967032968E-2</v>
      </c>
    </row>
    <row r="22" spans="1:20" x14ac:dyDescent="0.4">
      <c r="A22" s="25">
        <v>77</v>
      </c>
      <c r="B22" s="23" t="s">
        <v>86</v>
      </c>
      <c r="C22" s="23" t="s">
        <v>176</v>
      </c>
      <c r="D22" s="27" t="s">
        <v>43</v>
      </c>
      <c r="E22" s="36" t="s">
        <v>106</v>
      </c>
      <c r="F22" s="65">
        <v>9</v>
      </c>
      <c r="G22" s="66">
        <v>0</v>
      </c>
      <c r="H22" s="66">
        <v>9</v>
      </c>
      <c r="I22" s="65">
        <v>2</v>
      </c>
      <c r="J22" s="61">
        <v>0.22222222222222221</v>
      </c>
      <c r="K22" s="59">
        <v>1</v>
      </c>
      <c r="L22" s="63">
        <v>0.1111111111111111</v>
      </c>
      <c r="M22" s="65">
        <v>0</v>
      </c>
      <c r="N22" s="66">
        <v>0</v>
      </c>
      <c r="O22" s="66">
        <v>0</v>
      </c>
      <c r="P22" s="63">
        <v>0</v>
      </c>
      <c r="Q22" s="65">
        <v>0</v>
      </c>
      <c r="R22" s="61" t="s">
        <v>121</v>
      </c>
      <c r="S22" s="65">
        <v>0</v>
      </c>
      <c r="T22" s="63">
        <v>0</v>
      </c>
    </row>
    <row r="23" spans="1:20" x14ac:dyDescent="0.4">
      <c r="A23" s="25">
        <v>77</v>
      </c>
      <c r="B23" s="23" t="s">
        <v>86</v>
      </c>
      <c r="C23" s="23" t="s">
        <v>177</v>
      </c>
      <c r="D23" s="27" t="s">
        <v>44</v>
      </c>
      <c r="E23" s="36" t="s">
        <v>107</v>
      </c>
      <c r="F23" s="149">
        <v>26</v>
      </c>
      <c r="G23" s="66">
        <v>8</v>
      </c>
      <c r="H23" s="150">
        <v>18</v>
      </c>
      <c r="I23" s="65">
        <v>3</v>
      </c>
      <c r="J23" s="61">
        <v>0.11538461538461539</v>
      </c>
      <c r="K23" s="59">
        <v>0</v>
      </c>
      <c r="L23" s="63">
        <v>0</v>
      </c>
      <c r="M23" s="65">
        <v>1</v>
      </c>
      <c r="N23" s="66">
        <v>0</v>
      </c>
      <c r="O23" s="66">
        <v>1</v>
      </c>
      <c r="P23" s="63">
        <v>5.5555555555555552E-2</v>
      </c>
      <c r="Q23" s="65">
        <v>7</v>
      </c>
      <c r="R23" s="61">
        <v>0.875</v>
      </c>
      <c r="S23" s="65">
        <v>0</v>
      </c>
      <c r="T23" s="63">
        <v>0</v>
      </c>
    </row>
    <row r="24" spans="1:20" x14ac:dyDescent="0.4">
      <c r="A24" s="25">
        <v>77</v>
      </c>
      <c r="B24" s="23" t="s">
        <v>86</v>
      </c>
      <c r="C24" s="23" t="s">
        <v>178</v>
      </c>
      <c r="D24" s="27" t="s">
        <v>45</v>
      </c>
      <c r="E24" s="36" t="s">
        <v>106</v>
      </c>
      <c r="F24" s="149">
        <v>128</v>
      </c>
      <c r="G24" s="67">
        <v>0</v>
      </c>
      <c r="H24" s="160">
        <v>128</v>
      </c>
      <c r="I24" s="149">
        <v>34</v>
      </c>
      <c r="J24" s="129">
        <v>0.265625</v>
      </c>
      <c r="K24" s="125">
        <v>33</v>
      </c>
      <c r="L24" s="165">
        <v>0.2578125</v>
      </c>
      <c r="M24" s="65">
        <v>2</v>
      </c>
      <c r="N24" s="67">
        <v>0</v>
      </c>
      <c r="O24" s="67">
        <v>2</v>
      </c>
      <c r="P24" s="201">
        <v>1.5625E-2</v>
      </c>
      <c r="Q24" s="65">
        <v>0</v>
      </c>
      <c r="R24" s="62" t="s">
        <v>121</v>
      </c>
      <c r="S24" s="65">
        <v>0</v>
      </c>
      <c r="T24" s="201">
        <v>0</v>
      </c>
    </row>
    <row r="25" spans="1:20" x14ac:dyDescent="0.4">
      <c r="A25" s="25">
        <v>77</v>
      </c>
      <c r="B25" s="23" t="s">
        <v>86</v>
      </c>
      <c r="C25" s="23" t="s">
        <v>179</v>
      </c>
      <c r="D25" s="27" t="s">
        <v>46</v>
      </c>
      <c r="E25" s="36" t="s">
        <v>106</v>
      </c>
      <c r="F25" s="159">
        <v>194</v>
      </c>
      <c r="G25" s="66">
        <v>2</v>
      </c>
      <c r="H25" s="150">
        <v>192</v>
      </c>
      <c r="I25" s="159">
        <v>45</v>
      </c>
      <c r="J25" s="130">
        <v>0.23195876288659795</v>
      </c>
      <c r="K25" s="127">
        <v>33</v>
      </c>
      <c r="L25" s="164">
        <v>0.17010309278350516</v>
      </c>
      <c r="M25" s="68">
        <v>8</v>
      </c>
      <c r="N25" s="66">
        <v>0</v>
      </c>
      <c r="O25" s="66">
        <v>8</v>
      </c>
      <c r="P25" s="63">
        <v>4.1666666666666664E-2</v>
      </c>
      <c r="Q25" s="68">
        <v>2</v>
      </c>
      <c r="R25" s="61">
        <v>1</v>
      </c>
      <c r="S25" s="68">
        <v>1</v>
      </c>
      <c r="T25" s="63">
        <v>5.1546391752577319E-3</v>
      </c>
    </row>
    <row r="26" spans="1:20" x14ac:dyDescent="0.4">
      <c r="A26" s="25">
        <v>77</v>
      </c>
      <c r="B26" s="23" t="s">
        <v>86</v>
      </c>
      <c r="C26" s="23" t="s">
        <v>180</v>
      </c>
      <c r="D26" s="27" t="s">
        <v>47</v>
      </c>
      <c r="E26" s="36" t="s">
        <v>106</v>
      </c>
      <c r="F26" s="149">
        <v>36</v>
      </c>
      <c r="G26" s="67">
        <v>0</v>
      </c>
      <c r="H26" s="160">
        <v>36</v>
      </c>
      <c r="I26" s="149">
        <v>10</v>
      </c>
      <c r="J26" s="129">
        <v>0.27777777777777779</v>
      </c>
      <c r="K26" s="60">
        <v>7</v>
      </c>
      <c r="L26" s="201">
        <v>0.19444444444444445</v>
      </c>
      <c r="M26" s="65">
        <v>2</v>
      </c>
      <c r="N26" s="67">
        <v>0</v>
      </c>
      <c r="O26" s="67">
        <v>2</v>
      </c>
      <c r="P26" s="201">
        <v>5.5555555555555552E-2</v>
      </c>
      <c r="Q26" s="65">
        <v>0</v>
      </c>
      <c r="R26" s="62" t="s">
        <v>121</v>
      </c>
      <c r="S26" s="65">
        <v>0</v>
      </c>
      <c r="T26" s="201">
        <v>0</v>
      </c>
    </row>
    <row r="27" spans="1:20" x14ac:dyDescent="0.4">
      <c r="A27" s="25">
        <v>77</v>
      </c>
      <c r="B27" s="23" t="s">
        <v>86</v>
      </c>
      <c r="C27" s="23" t="s">
        <v>181</v>
      </c>
      <c r="D27" s="27" t="s">
        <v>48</v>
      </c>
      <c r="E27" s="36" t="s">
        <v>107</v>
      </c>
      <c r="F27" s="159">
        <v>32</v>
      </c>
      <c r="G27" s="66">
        <v>0</v>
      </c>
      <c r="H27" s="150">
        <v>32</v>
      </c>
      <c r="I27" s="68">
        <v>6</v>
      </c>
      <c r="J27" s="61">
        <v>0.1875</v>
      </c>
      <c r="K27" s="59">
        <v>5</v>
      </c>
      <c r="L27" s="63">
        <v>0.15625</v>
      </c>
      <c r="M27" s="68">
        <v>2</v>
      </c>
      <c r="N27" s="66">
        <v>0</v>
      </c>
      <c r="O27" s="66">
        <v>2</v>
      </c>
      <c r="P27" s="63">
        <v>6.25E-2</v>
      </c>
      <c r="Q27" s="68">
        <v>0</v>
      </c>
      <c r="R27" s="61" t="s">
        <v>121</v>
      </c>
      <c r="S27" s="68">
        <v>1</v>
      </c>
      <c r="T27" s="63">
        <v>3.125E-2</v>
      </c>
    </row>
    <row r="28" spans="1:20" x14ac:dyDescent="0.4">
      <c r="A28" s="25">
        <v>78</v>
      </c>
      <c r="B28" s="23" t="s">
        <v>87</v>
      </c>
      <c r="C28" s="23" t="s">
        <v>182</v>
      </c>
      <c r="D28" s="27" t="s">
        <v>5</v>
      </c>
      <c r="E28" s="36" t="s">
        <v>107</v>
      </c>
      <c r="F28" s="149">
        <v>30</v>
      </c>
      <c r="G28" s="66">
        <v>0</v>
      </c>
      <c r="H28" s="150">
        <v>30</v>
      </c>
      <c r="I28" s="65">
        <v>3</v>
      </c>
      <c r="J28" s="61">
        <v>0.1</v>
      </c>
      <c r="K28" s="59">
        <v>1</v>
      </c>
      <c r="L28" s="63">
        <v>3.3333333333333333E-2</v>
      </c>
      <c r="M28" s="65">
        <v>0</v>
      </c>
      <c r="N28" s="66">
        <v>0</v>
      </c>
      <c r="O28" s="66">
        <v>0</v>
      </c>
      <c r="P28" s="63">
        <v>0</v>
      </c>
      <c r="Q28" s="65">
        <v>0</v>
      </c>
      <c r="R28" s="61" t="s">
        <v>121</v>
      </c>
      <c r="S28" s="65">
        <v>0</v>
      </c>
      <c r="T28" s="63">
        <v>0</v>
      </c>
    </row>
    <row r="29" spans="1:20" x14ac:dyDescent="0.4">
      <c r="A29" s="25">
        <v>78</v>
      </c>
      <c r="B29" s="23" t="s">
        <v>87</v>
      </c>
      <c r="C29" s="23" t="s">
        <v>183</v>
      </c>
      <c r="D29" s="27" t="s">
        <v>6</v>
      </c>
      <c r="E29" s="36" t="s">
        <v>107</v>
      </c>
      <c r="F29" s="149">
        <v>40</v>
      </c>
      <c r="G29" s="66">
        <v>0</v>
      </c>
      <c r="H29" s="150">
        <v>40</v>
      </c>
      <c r="I29" s="65">
        <v>3</v>
      </c>
      <c r="J29" s="61">
        <v>7.4999999999999997E-2</v>
      </c>
      <c r="K29" s="59">
        <v>1</v>
      </c>
      <c r="L29" s="63">
        <v>2.5000000000000001E-2</v>
      </c>
      <c r="M29" s="65">
        <v>0</v>
      </c>
      <c r="N29" s="66">
        <v>0</v>
      </c>
      <c r="O29" s="66">
        <v>0</v>
      </c>
      <c r="P29" s="63">
        <v>0</v>
      </c>
      <c r="Q29" s="65">
        <v>0</v>
      </c>
      <c r="R29" s="61" t="s">
        <v>121</v>
      </c>
      <c r="S29" s="65">
        <v>0</v>
      </c>
      <c r="T29" s="63">
        <v>0</v>
      </c>
    </row>
    <row r="30" spans="1:20" x14ac:dyDescent="0.4">
      <c r="A30" s="25">
        <v>78</v>
      </c>
      <c r="B30" s="23" t="s">
        <v>87</v>
      </c>
      <c r="C30" s="23" t="s">
        <v>184</v>
      </c>
      <c r="D30" s="27" t="s">
        <v>26</v>
      </c>
      <c r="E30" s="36" t="s">
        <v>107</v>
      </c>
      <c r="F30" s="149">
        <v>325</v>
      </c>
      <c r="G30" s="150">
        <v>14</v>
      </c>
      <c r="H30" s="150">
        <v>311</v>
      </c>
      <c r="I30" s="149">
        <v>110</v>
      </c>
      <c r="J30" s="130">
        <v>0.33846153846153848</v>
      </c>
      <c r="K30" s="127">
        <v>71</v>
      </c>
      <c r="L30" s="164">
        <v>0.21846153846153846</v>
      </c>
      <c r="M30" s="65">
        <v>8</v>
      </c>
      <c r="N30" s="66">
        <v>5</v>
      </c>
      <c r="O30" s="150">
        <v>13</v>
      </c>
      <c r="P30" s="164">
        <v>4.1800643086816719E-2</v>
      </c>
      <c r="Q30" s="149">
        <v>14</v>
      </c>
      <c r="R30" s="130">
        <v>1</v>
      </c>
      <c r="S30" s="65">
        <v>8</v>
      </c>
      <c r="T30" s="63">
        <v>2.4615384615384615E-2</v>
      </c>
    </row>
    <row r="31" spans="1:20" x14ac:dyDescent="0.4">
      <c r="A31" s="25">
        <v>78</v>
      </c>
      <c r="B31" s="23" t="s">
        <v>87</v>
      </c>
      <c r="C31" s="23" t="s">
        <v>185</v>
      </c>
      <c r="D31" s="27" t="s">
        <v>27</v>
      </c>
      <c r="E31" s="36" t="s">
        <v>106</v>
      </c>
      <c r="F31" s="149">
        <v>311</v>
      </c>
      <c r="G31" s="150">
        <v>102</v>
      </c>
      <c r="H31" s="150">
        <v>209</v>
      </c>
      <c r="I31" s="149">
        <v>89</v>
      </c>
      <c r="J31" s="130">
        <v>0.2861736334405145</v>
      </c>
      <c r="K31" s="127">
        <v>43</v>
      </c>
      <c r="L31" s="164">
        <v>0.13826366559485531</v>
      </c>
      <c r="M31" s="65">
        <v>7</v>
      </c>
      <c r="N31" s="66">
        <v>0</v>
      </c>
      <c r="O31" s="66">
        <v>7</v>
      </c>
      <c r="P31" s="63">
        <v>3.3492822966507178E-2</v>
      </c>
      <c r="Q31" s="149">
        <v>95</v>
      </c>
      <c r="R31" s="130">
        <v>0.93137254901960786</v>
      </c>
      <c r="S31" s="149">
        <v>11</v>
      </c>
      <c r="T31" s="164">
        <v>3.5369774919614148E-2</v>
      </c>
    </row>
    <row r="32" spans="1:20" x14ac:dyDescent="0.4">
      <c r="A32" s="25">
        <v>78</v>
      </c>
      <c r="B32" s="23" t="s">
        <v>87</v>
      </c>
      <c r="C32" s="23" t="s">
        <v>186</v>
      </c>
      <c r="D32" s="27" t="s">
        <v>30</v>
      </c>
      <c r="E32" s="36" t="s">
        <v>106</v>
      </c>
      <c r="F32" s="149">
        <v>564</v>
      </c>
      <c r="G32" s="150">
        <v>92</v>
      </c>
      <c r="H32" s="150">
        <v>472</v>
      </c>
      <c r="I32" s="149">
        <v>181</v>
      </c>
      <c r="J32" s="130">
        <v>0.32092198581560283</v>
      </c>
      <c r="K32" s="127">
        <v>101</v>
      </c>
      <c r="L32" s="164">
        <v>0.17907801418439717</v>
      </c>
      <c r="M32" s="149">
        <v>29</v>
      </c>
      <c r="N32" s="66">
        <v>1</v>
      </c>
      <c r="O32" s="150">
        <v>30</v>
      </c>
      <c r="P32" s="164">
        <v>6.3559322033898302E-2</v>
      </c>
      <c r="Q32" s="149">
        <v>86</v>
      </c>
      <c r="R32" s="130">
        <v>0.93478260869565222</v>
      </c>
      <c r="S32" s="149">
        <v>26</v>
      </c>
      <c r="T32" s="164">
        <v>4.6099290780141841E-2</v>
      </c>
    </row>
    <row r="33" spans="1:20" x14ac:dyDescent="0.4">
      <c r="A33" s="25">
        <v>78</v>
      </c>
      <c r="B33" s="23" t="s">
        <v>87</v>
      </c>
      <c r="C33" s="23" t="s">
        <v>187</v>
      </c>
      <c r="D33" s="27" t="s">
        <v>32</v>
      </c>
      <c r="E33" s="36" t="s">
        <v>106</v>
      </c>
      <c r="F33" s="149">
        <v>34</v>
      </c>
      <c r="G33" s="66">
        <v>0</v>
      </c>
      <c r="H33" s="150">
        <v>34</v>
      </c>
      <c r="I33" s="65">
        <v>4</v>
      </c>
      <c r="J33" s="61">
        <v>0.11764705882352941</v>
      </c>
      <c r="K33" s="59">
        <v>2</v>
      </c>
      <c r="L33" s="63">
        <v>5.8823529411764705E-2</v>
      </c>
      <c r="M33" s="65">
        <v>1</v>
      </c>
      <c r="N33" s="66">
        <v>0</v>
      </c>
      <c r="O33" s="66">
        <v>1</v>
      </c>
      <c r="P33" s="63">
        <v>2.9411764705882353E-2</v>
      </c>
      <c r="Q33" s="65">
        <v>0</v>
      </c>
      <c r="R33" s="61" t="s">
        <v>121</v>
      </c>
      <c r="S33" s="65">
        <v>1</v>
      </c>
      <c r="T33" s="63">
        <v>2.9411764705882353E-2</v>
      </c>
    </row>
    <row r="34" spans="1:20" x14ac:dyDescent="0.4">
      <c r="A34" s="25">
        <v>78</v>
      </c>
      <c r="B34" s="23" t="s">
        <v>87</v>
      </c>
      <c r="C34" s="23" t="s">
        <v>188</v>
      </c>
      <c r="D34" s="27" t="s">
        <v>38</v>
      </c>
      <c r="E34" s="36" t="s">
        <v>107</v>
      </c>
      <c r="F34" s="149">
        <v>55</v>
      </c>
      <c r="G34" s="66">
        <v>0</v>
      </c>
      <c r="H34" s="150">
        <v>55</v>
      </c>
      <c r="I34" s="149">
        <v>13</v>
      </c>
      <c r="J34" s="130">
        <v>0.23636363636363636</v>
      </c>
      <c r="K34" s="59">
        <v>6</v>
      </c>
      <c r="L34" s="63">
        <v>0.10909090909090909</v>
      </c>
      <c r="M34" s="65">
        <v>1</v>
      </c>
      <c r="N34" s="66">
        <v>0</v>
      </c>
      <c r="O34" s="66">
        <v>1</v>
      </c>
      <c r="P34" s="63">
        <v>1.8181818181818181E-2</v>
      </c>
      <c r="Q34" s="65">
        <v>0</v>
      </c>
      <c r="R34" s="61" t="s">
        <v>121</v>
      </c>
      <c r="S34" s="65">
        <v>1</v>
      </c>
      <c r="T34" s="63">
        <v>1.8181818181818181E-2</v>
      </c>
    </row>
    <row r="35" spans="1:20" x14ac:dyDescent="0.4">
      <c r="A35" s="25">
        <v>78</v>
      </c>
      <c r="B35" s="23" t="s">
        <v>87</v>
      </c>
      <c r="C35" s="23" t="s">
        <v>189</v>
      </c>
      <c r="D35" s="27" t="s">
        <v>49</v>
      </c>
      <c r="E35" s="36" t="s">
        <v>106</v>
      </c>
      <c r="F35" s="65">
        <v>3</v>
      </c>
      <c r="G35" s="66">
        <v>0</v>
      </c>
      <c r="H35" s="66">
        <v>3</v>
      </c>
      <c r="I35" s="65">
        <v>2</v>
      </c>
      <c r="J35" s="61">
        <v>0.66666666666666663</v>
      </c>
      <c r="K35" s="59">
        <v>0</v>
      </c>
      <c r="L35" s="63">
        <v>0</v>
      </c>
      <c r="M35" s="65">
        <v>0</v>
      </c>
      <c r="N35" s="66">
        <v>0</v>
      </c>
      <c r="O35" s="66">
        <v>0</v>
      </c>
      <c r="P35" s="63">
        <v>0</v>
      </c>
      <c r="Q35" s="65">
        <v>0</v>
      </c>
      <c r="R35" s="61" t="s">
        <v>121</v>
      </c>
      <c r="S35" s="65">
        <v>1</v>
      </c>
      <c r="T35" s="63">
        <v>0.33333333333333331</v>
      </c>
    </row>
    <row r="36" spans="1:20" x14ac:dyDescent="0.4">
      <c r="A36" s="25">
        <v>78</v>
      </c>
      <c r="B36" s="23" t="s">
        <v>87</v>
      </c>
      <c r="C36" s="23" t="s">
        <v>190</v>
      </c>
      <c r="D36" s="27" t="s">
        <v>50</v>
      </c>
      <c r="E36" s="36" t="s">
        <v>107</v>
      </c>
      <c r="F36" s="159">
        <v>228</v>
      </c>
      <c r="G36" s="66">
        <v>0</v>
      </c>
      <c r="H36" s="150">
        <v>228</v>
      </c>
      <c r="I36" s="159">
        <v>54</v>
      </c>
      <c r="J36" s="130">
        <v>0.23684210526315788</v>
      </c>
      <c r="K36" s="127">
        <v>29</v>
      </c>
      <c r="L36" s="164">
        <v>0.12719298245614036</v>
      </c>
      <c r="M36" s="68">
        <v>4</v>
      </c>
      <c r="N36" s="66">
        <v>0</v>
      </c>
      <c r="O36" s="66">
        <v>4</v>
      </c>
      <c r="P36" s="63">
        <v>1.7543859649122806E-2</v>
      </c>
      <c r="Q36" s="68">
        <v>0</v>
      </c>
      <c r="R36" s="61" t="s">
        <v>121</v>
      </c>
      <c r="S36" s="68">
        <v>7</v>
      </c>
      <c r="T36" s="63">
        <v>3.0701754385964911E-2</v>
      </c>
    </row>
    <row r="37" spans="1:20" x14ac:dyDescent="0.4">
      <c r="A37" s="25">
        <v>78</v>
      </c>
      <c r="B37" s="23" t="s">
        <v>87</v>
      </c>
      <c r="C37" s="23" t="s">
        <v>191</v>
      </c>
      <c r="D37" s="27" t="s">
        <v>125</v>
      </c>
      <c r="E37" s="36" t="s">
        <v>106</v>
      </c>
      <c r="F37" s="149">
        <v>37</v>
      </c>
      <c r="G37" s="66">
        <v>0</v>
      </c>
      <c r="H37" s="150">
        <v>37</v>
      </c>
      <c r="I37" s="149">
        <v>12</v>
      </c>
      <c r="J37" s="130">
        <v>0.32432432432432434</v>
      </c>
      <c r="K37" s="59">
        <v>8</v>
      </c>
      <c r="L37" s="63">
        <v>0.21621621621621623</v>
      </c>
      <c r="M37" s="65">
        <v>0</v>
      </c>
      <c r="N37" s="66">
        <v>0</v>
      </c>
      <c r="O37" s="66">
        <v>0</v>
      </c>
      <c r="P37" s="63">
        <v>0</v>
      </c>
      <c r="Q37" s="65">
        <v>0</v>
      </c>
      <c r="R37" s="61" t="s">
        <v>121</v>
      </c>
      <c r="S37" s="65">
        <v>1</v>
      </c>
      <c r="T37" s="63">
        <v>2.7027027027027029E-2</v>
      </c>
    </row>
    <row r="38" spans="1:20" x14ac:dyDescent="0.4">
      <c r="A38" s="25">
        <v>78</v>
      </c>
      <c r="B38" s="23" t="s">
        <v>87</v>
      </c>
      <c r="C38" s="23" t="s">
        <v>192</v>
      </c>
      <c r="D38" s="27" t="s">
        <v>0</v>
      </c>
      <c r="E38" s="36" t="s">
        <v>107</v>
      </c>
      <c r="F38" s="149">
        <v>39</v>
      </c>
      <c r="G38" s="150">
        <v>10</v>
      </c>
      <c r="H38" s="150">
        <v>29</v>
      </c>
      <c r="I38" s="65">
        <v>6</v>
      </c>
      <c r="J38" s="61">
        <v>0.15384615384615385</v>
      </c>
      <c r="K38" s="59">
        <v>2</v>
      </c>
      <c r="L38" s="63">
        <v>5.128205128205128E-2</v>
      </c>
      <c r="M38" s="65">
        <v>1</v>
      </c>
      <c r="N38" s="66">
        <v>0</v>
      </c>
      <c r="O38" s="66">
        <v>1</v>
      </c>
      <c r="P38" s="63">
        <v>3.4482758620689655E-2</v>
      </c>
      <c r="Q38" s="65">
        <v>9</v>
      </c>
      <c r="R38" s="61">
        <v>0.9</v>
      </c>
      <c r="S38" s="65">
        <v>1</v>
      </c>
      <c r="T38" s="63">
        <v>2.564102564102564E-2</v>
      </c>
    </row>
    <row r="39" spans="1:20" x14ac:dyDescent="0.4">
      <c r="A39" s="25">
        <v>91</v>
      </c>
      <c r="B39" s="23" t="s">
        <v>85</v>
      </c>
      <c r="C39" s="23" t="s">
        <v>193</v>
      </c>
      <c r="D39" s="27" t="s">
        <v>11</v>
      </c>
      <c r="E39" s="36" t="s">
        <v>106</v>
      </c>
      <c r="F39" s="149">
        <v>455</v>
      </c>
      <c r="G39" s="150">
        <v>66</v>
      </c>
      <c r="H39" s="150">
        <v>389</v>
      </c>
      <c r="I39" s="149">
        <v>123</v>
      </c>
      <c r="J39" s="130">
        <v>0.27032967032967031</v>
      </c>
      <c r="K39" s="127">
        <v>76</v>
      </c>
      <c r="L39" s="164">
        <v>0.16703296703296702</v>
      </c>
      <c r="M39" s="149">
        <v>15</v>
      </c>
      <c r="N39" s="66">
        <v>1</v>
      </c>
      <c r="O39" s="150">
        <v>16</v>
      </c>
      <c r="P39" s="164">
        <v>4.1131105398457581E-2</v>
      </c>
      <c r="Q39" s="149">
        <v>61</v>
      </c>
      <c r="R39" s="130">
        <v>0.9242424242424242</v>
      </c>
      <c r="S39" s="149">
        <v>13</v>
      </c>
      <c r="T39" s="164">
        <v>2.8571428571428571E-2</v>
      </c>
    </row>
    <row r="40" spans="1:20" x14ac:dyDescent="0.4">
      <c r="A40" s="25">
        <v>91</v>
      </c>
      <c r="B40" s="23" t="s">
        <v>85</v>
      </c>
      <c r="C40" s="23" t="s">
        <v>194</v>
      </c>
      <c r="D40" s="27" t="s">
        <v>126</v>
      </c>
      <c r="E40" s="36" t="s">
        <v>106</v>
      </c>
      <c r="F40" s="149">
        <v>335</v>
      </c>
      <c r="G40" s="150">
        <v>113</v>
      </c>
      <c r="H40" s="150">
        <v>222</v>
      </c>
      <c r="I40" s="149">
        <v>73</v>
      </c>
      <c r="J40" s="130">
        <v>0.21791044776119403</v>
      </c>
      <c r="K40" s="127">
        <v>39</v>
      </c>
      <c r="L40" s="164">
        <v>0.11641791044776119</v>
      </c>
      <c r="M40" s="149">
        <v>13</v>
      </c>
      <c r="N40" s="66">
        <v>0</v>
      </c>
      <c r="O40" s="150">
        <v>13</v>
      </c>
      <c r="P40" s="164">
        <v>5.8558558558558557E-2</v>
      </c>
      <c r="Q40" s="149">
        <v>106</v>
      </c>
      <c r="R40" s="130">
        <v>0.93805309734513276</v>
      </c>
      <c r="S40" s="65">
        <v>6</v>
      </c>
      <c r="T40" s="63">
        <v>1.7910447761194031E-2</v>
      </c>
    </row>
    <row r="41" spans="1:20" x14ac:dyDescent="0.4">
      <c r="A41" s="25">
        <v>91</v>
      </c>
      <c r="B41" s="23" t="s">
        <v>85</v>
      </c>
      <c r="C41" s="23" t="s">
        <v>195</v>
      </c>
      <c r="D41" s="27" t="s">
        <v>24</v>
      </c>
      <c r="E41" s="36" t="s">
        <v>106</v>
      </c>
      <c r="F41" s="149">
        <v>173</v>
      </c>
      <c r="G41" s="150">
        <v>86</v>
      </c>
      <c r="H41" s="150">
        <v>87</v>
      </c>
      <c r="I41" s="149">
        <v>60</v>
      </c>
      <c r="J41" s="130">
        <v>0.34682080924855491</v>
      </c>
      <c r="K41" s="127">
        <v>40</v>
      </c>
      <c r="L41" s="164">
        <v>0.23121387283236994</v>
      </c>
      <c r="M41" s="65">
        <v>6</v>
      </c>
      <c r="N41" s="66">
        <v>2</v>
      </c>
      <c r="O41" s="66">
        <v>8</v>
      </c>
      <c r="P41" s="63">
        <v>9.1954022988505746E-2</v>
      </c>
      <c r="Q41" s="149">
        <v>73</v>
      </c>
      <c r="R41" s="130">
        <v>0.84883720930232553</v>
      </c>
      <c r="S41" s="65">
        <v>8</v>
      </c>
      <c r="T41" s="63">
        <v>4.6242774566473986E-2</v>
      </c>
    </row>
    <row r="42" spans="1:20" x14ac:dyDescent="0.4">
      <c r="A42" s="25">
        <v>91</v>
      </c>
      <c r="B42" s="23" t="s">
        <v>85</v>
      </c>
      <c r="C42" s="23" t="s">
        <v>196</v>
      </c>
      <c r="D42" s="27" t="s">
        <v>29</v>
      </c>
      <c r="E42" s="36" t="s">
        <v>106</v>
      </c>
      <c r="F42" s="149">
        <v>439</v>
      </c>
      <c r="G42" s="160">
        <v>117</v>
      </c>
      <c r="H42" s="160">
        <v>322</v>
      </c>
      <c r="I42" s="149">
        <v>129</v>
      </c>
      <c r="J42" s="129">
        <v>0.29384965831435078</v>
      </c>
      <c r="K42" s="125">
        <v>82</v>
      </c>
      <c r="L42" s="165">
        <v>0.18678815489749431</v>
      </c>
      <c r="M42" s="149">
        <v>24</v>
      </c>
      <c r="N42" s="67">
        <v>7</v>
      </c>
      <c r="O42" s="160">
        <v>28</v>
      </c>
      <c r="P42" s="165">
        <v>8.6956521739130432E-2</v>
      </c>
      <c r="Q42" s="149">
        <v>107</v>
      </c>
      <c r="R42" s="129">
        <v>0.9145299145299145</v>
      </c>
      <c r="S42" s="149">
        <v>12</v>
      </c>
      <c r="T42" s="165">
        <v>2.7334851936218679E-2</v>
      </c>
    </row>
    <row r="43" spans="1:20" x14ac:dyDescent="0.4">
      <c r="A43" s="25">
        <v>91</v>
      </c>
      <c r="B43" s="23" t="s">
        <v>85</v>
      </c>
      <c r="C43" s="23" t="s">
        <v>197</v>
      </c>
      <c r="D43" s="27" t="s">
        <v>51</v>
      </c>
      <c r="E43" s="36" t="s">
        <v>106</v>
      </c>
      <c r="F43" s="65">
        <v>8</v>
      </c>
      <c r="G43" s="66">
        <v>0</v>
      </c>
      <c r="H43" s="66">
        <v>8</v>
      </c>
      <c r="I43" s="65">
        <v>0</v>
      </c>
      <c r="J43" s="61">
        <v>0</v>
      </c>
      <c r="K43" s="59">
        <v>0</v>
      </c>
      <c r="L43" s="63">
        <v>0</v>
      </c>
      <c r="M43" s="65">
        <v>1</v>
      </c>
      <c r="N43" s="66">
        <v>0</v>
      </c>
      <c r="O43" s="66">
        <v>1</v>
      </c>
      <c r="P43" s="63">
        <v>0.125</v>
      </c>
      <c r="Q43" s="65">
        <v>0</v>
      </c>
      <c r="R43" s="61" t="s">
        <v>121</v>
      </c>
      <c r="S43" s="65">
        <v>0</v>
      </c>
      <c r="T43" s="63">
        <v>0</v>
      </c>
    </row>
    <row r="44" spans="1:20" x14ac:dyDescent="0.4">
      <c r="A44" s="25">
        <v>91</v>
      </c>
      <c r="B44" s="23" t="s">
        <v>85</v>
      </c>
      <c r="C44" s="23" t="s">
        <v>198</v>
      </c>
      <c r="D44" s="27" t="s">
        <v>52</v>
      </c>
      <c r="E44" s="36" t="s">
        <v>107</v>
      </c>
      <c r="F44" s="65">
        <v>7</v>
      </c>
      <c r="G44" s="66">
        <v>0</v>
      </c>
      <c r="H44" s="66">
        <v>7</v>
      </c>
      <c r="I44" s="65">
        <v>0</v>
      </c>
      <c r="J44" s="61">
        <v>0</v>
      </c>
      <c r="K44" s="59">
        <v>0</v>
      </c>
      <c r="L44" s="63">
        <v>0</v>
      </c>
      <c r="M44" s="65">
        <v>1</v>
      </c>
      <c r="N44" s="66">
        <v>0</v>
      </c>
      <c r="O44" s="66">
        <v>1</v>
      </c>
      <c r="P44" s="63">
        <v>0.14285714285714285</v>
      </c>
      <c r="Q44" s="65">
        <v>0</v>
      </c>
      <c r="R44" s="61" t="s">
        <v>121</v>
      </c>
      <c r="S44" s="65">
        <v>0</v>
      </c>
      <c r="T44" s="63">
        <v>0</v>
      </c>
    </row>
    <row r="45" spans="1:20" x14ac:dyDescent="0.4">
      <c r="A45" s="25">
        <v>91</v>
      </c>
      <c r="B45" s="23" t="s">
        <v>85</v>
      </c>
      <c r="C45" s="23" t="s">
        <v>199</v>
      </c>
      <c r="D45" s="27" t="s">
        <v>53</v>
      </c>
      <c r="E45" s="36" t="s">
        <v>107</v>
      </c>
      <c r="F45" s="149">
        <v>122</v>
      </c>
      <c r="G45" s="66">
        <v>0</v>
      </c>
      <c r="H45" s="150">
        <v>122</v>
      </c>
      <c r="I45" s="149">
        <v>19</v>
      </c>
      <c r="J45" s="130">
        <v>0.15573770491803279</v>
      </c>
      <c r="K45" s="59">
        <v>9</v>
      </c>
      <c r="L45" s="63">
        <v>7.3770491803278687E-2</v>
      </c>
      <c r="M45" s="65">
        <v>6</v>
      </c>
      <c r="N45" s="66">
        <v>1</v>
      </c>
      <c r="O45" s="66">
        <v>7</v>
      </c>
      <c r="P45" s="63">
        <v>5.737704918032787E-2</v>
      </c>
      <c r="Q45" s="65">
        <v>0</v>
      </c>
      <c r="R45" s="61" t="s">
        <v>121</v>
      </c>
      <c r="S45" s="65">
        <v>3</v>
      </c>
      <c r="T45" s="63">
        <v>2.4590163934426229E-2</v>
      </c>
    </row>
    <row r="46" spans="1:20" x14ac:dyDescent="0.4">
      <c r="A46" s="25">
        <v>91</v>
      </c>
      <c r="B46" s="23" t="s">
        <v>85</v>
      </c>
      <c r="C46" s="23" t="s">
        <v>200</v>
      </c>
      <c r="D46" s="27" t="s">
        <v>54</v>
      </c>
      <c r="E46" s="36" t="s">
        <v>107</v>
      </c>
      <c r="F46" s="149">
        <v>23</v>
      </c>
      <c r="G46" s="66">
        <v>0</v>
      </c>
      <c r="H46" s="150">
        <v>23</v>
      </c>
      <c r="I46" s="65">
        <v>1</v>
      </c>
      <c r="J46" s="61">
        <v>4.3478260869565216E-2</v>
      </c>
      <c r="K46" s="59">
        <v>0</v>
      </c>
      <c r="L46" s="63">
        <v>0</v>
      </c>
      <c r="M46" s="65">
        <v>1</v>
      </c>
      <c r="N46" s="66">
        <v>0</v>
      </c>
      <c r="O46" s="66">
        <v>1</v>
      </c>
      <c r="P46" s="63">
        <v>4.3478260869565216E-2</v>
      </c>
      <c r="Q46" s="65">
        <v>0</v>
      </c>
      <c r="R46" s="61" t="s">
        <v>121</v>
      </c>
      <c r="S46" s="65">
        <v>0</v>
      </c>
      <c r="T46" s="63">
        <v>0</v>
      </c>
    </row>
    <row r="47" spans="1:20" x14ac:dyDescent="0.4">
      <c r="A47" s="25">
        <v>91</v>
      </c>
      <c r="B47" s="23" t="s">
        <v>85</v>
      </c>
      <c r="C47" s="23" t="s">
        <v>201</v>
      </c>
      <c r="D47" s="27" t="s">
        <v>55</v>
      </c>
      <c r="E47" s="36" t="s">
        <v>107</v>
      </c>
      <c r="F47" s="149">
        <v>18</v>
      </c>
      <c r="G47" s="66">
        <v>0</v>
      </c>
      <c r="H47" s="150">
        <v>18</v>
      </c>
      <c r="I47" s="65">
        <v>0</v>
      </c>
      <c r="J47" s="61">
        <v>0</v>
      </c>
      <c r="K47" s="59">
        <v>0</v>
      </c>
      <c r="L47" s="63">
        <v>0</v>
      </c>
      <c r="M47" s="65">
        <v>2</v>
      </c>
      <c r="N47" s="66">
        <v>0</v>
      </c>
      <c r="O47" s="66">
        <v>2</v>
      </c>
      <c r="P47" s="63">
        <v>0.1111111111111111</v>
      </c>
      <c r="Q47" s="65">
        <v>0</v>
      </c>
      <c r="R47" s="61" t="s">
        <v>121</v>
      </c>
      <c r="S47" s="65">
        <v>0</v>
      </c>
      <c r="T47" s="63">
        <v>0</v>
      </c>
    </row>
    <row r="48" spans="1:20" x14ac:dyDescent="0.4">
      <c r="A48" s="25">
        <v>92</v>
      </c>
      <c r="B48" s="23" t="s">
        <v>91</v>
      </c>
      <c r="C48" s="23" t="s">
        <v>202</v>
      </c>
      <c r="D48" s="27" t="s">
        <v>17</v>
      </c>
      <c r="E48" s="36" t="s">
        <v>107</v>
      </c>
      <c r="F48" s="149">
        <v>460</v>
      </c>
      <c r="G48" s="160">
        <v>48</v>
      </c>
      <c r="H48" s="160">
        <v>412</v>
      </c>
      <c r="I48" s="149">
        <v>118</v>
      </c>
      <c r="J48" s="129">
        <v>0.2565217391304348</v>
      </c>
      <c r="K48" s="125">
        <v>88</v>
      </c>
      <c r="L48" s="165">
        <v>0.19130434782608696</v>
      </c>
      <c r="M48" s="149">
        <v>12</v>
      </c>
      <c r="N48" s="67">
        <v>4</v>
      </c>
      <c r="O48" s="160">
        <v>15</v>
      </c>
      <c r="P48" s="165">
        <v>3.640776699029126E-2</v>
      </c>
      <c r="Q48" s="149">
        <v>48</v>
      </c>
      <c r="R48" s="130">
        <v>1</v>
      </c>
      <c r="S48" s="149">
        <v>12</v>
      </c>
      <c r="T48" s="165">
        <v>2.6086956521739129E-2</v>
      </c>
    </row>
    <row r="49" spans="1:20" x14ac:dyDescent="0.4">
      <c r="A49" s="25">
        <v>92</v>
      </c>
      <c r="B49" s="23" t="s">
        <v>91</v>
      </c>
      <c r="C49" s="23" t="s">
        <v>203</v>
      </c>
      <c r="D49" s="27" t="s">
        <v>18</v>
      </c>
      <c r="E49" s="36" t="s">
        <v>106</v>
      </c>
      <c r="F49" s="149">
        <v>188</v>
      </c>
      <c r="G49" s="66">
        <v>0</v>
      </c>
      <c r="H49" s="150">
        <v>188</v>
      </c>
      <c r="I49" s="149">
        <v>44</v>
      </c>
      <c r="J49" s="130">
        <v>0.23404255319148937</v>
      </c>
      <c r="K49" s="127">
        <v>37</v>
      </c>
      <c r="L49" s="164">
        <v>0.19680851063829788</v>
      </c>
      <c r="M49" s="65">
        <v>4</v>
      </c>
      <c r="N49" s="66">
        <v>0</v>
      </c>
      <c r="O49" s="66">
        <v>4</v>
      </c>
      <c r="P49" s="63">
        <v>2.1276595744680851E-2</v>
      </c>
      <c r="Q49" s="65">
        <v>0</v>
      </c>
      <c r="R49" s="61" t="s">
        <v>121</v>
      </c>
      <c r="S49" s="65">
        <v>2</v>
      </c>
      <c r="T49" s="63">
        <v>1.0638297872340425E-2</v>
      </c>
    </row>
    <row r="50" spans="1:20" x14ac:dyDescent="0.4">
      <c r="A50" s="25">
        <v>92</v>
      </c>
      <c r="B50" s="23" t="s">
        <v>91</v>
      </c>
      <c r="C50" s="23" t="s">
        <v>204</v>
      </c>
      <c r="D50" s="27" t="s">
        <v>19</v>
      </c>
      <c r="E50" s="36" t="s">
        <v>106</v>
      </c>
      <c r="F50" s="149">
        <v>579</v>
      </c>
      <c r="G50" s="150">
        <v>57</v>
      </c>
      <c r="H50" s="150">
        <v>522</v>
      </c>
      <c r="I50" s="149">
        <v>161</v>
      </c>
      <c r="J50" s="130">
        <v>0.27806563039723664</v>
      </c>
      <c r="K50" s="127">
        <v>143</v>
      </c>
      <c r="L50" s="164">
        <v>0.24697754749568221</v>
      </c>
      <c r="M50" s="149">
        <v>13</v>
      </c>
      <c r="N50" s="66">
        <v>5</v>
      </c>
      <c r="O50" s="150">
        <v>18</v>
      </c>
      <c r="P50" s="164">
        <v>3.4482758620689655E-2</v>
      </c>
      <c r="Q50" s="149">
        <v>53</v>
      </c>
      <c r="R50" s="130">
        <v>0.92982456140350878</v>
      </c>
      <c r="S50" s="149">
        <v>15</v>
      </c>
      <c r="T50" s="164">
        <v>2.5906735751295335E-2</v>
      </c>
    </row>
    <row r="51" spans="1:20" x14ac:dyDescent="0.4">
      <c r="A51" s="25">
        <v>92</v>
      </c>
      <c r="B51" s="23" t="s">
        <v>91</v>
      </c>
      <c r="C51" s="23" t="s">
        <v>205</v>
      </c>
      <c r="D51" s="27" t="s">
        <v>20</v>
      </c>
      <c r="E51" s="36" t="s">
        <v>106</v>
      </c>
      <c r="F51" s="149">
        <v>401</v>
      </c>
      <c r="G51" s="150">
        <v>129</v>
      </c>
      <c r="H51" s="150">
        <v>272</v>
      </c>
      <c r="I51" s="149">
        <v>130</v>
      </c>
      <c r="J51" s="130">
        <v>0.32418952618453867</v>
      </c>
      <c r="K51" s="127">
        <v>106</v>
      </c>
      <c r="L51" s="164">
        <v>0.26433915211970077</v>
      </c>
      <c r="M51" s="65">
        <v>7</v>
      </c>
      <c r="N51" s="66">
        <v>4</v>
      </c>
      <c r="O51" s="150">
        <v>10</v>
      </c>
      <c r="P51" s="164">
        <v>3.6764705882352942E-2</v>
      </c>
      <c r="Q51" s="149">
        <v>124</v>
      </c>
      <c r="R51" s="130">
        <v>0.96124031007751942</v>
      </c>
      <c r="S51" s="149">
        <v>12</v>
      </c>
      <c r="T51" s="164">
        <v>2.9925187032418952E-2</v>
      </c>
    </row>
    <row r="52" spans="1:20" x14ac:dyDescent="0.4">
      <c r="A52" s="25">
        <v>92</v>
      </c>
      <c r="B52" s="23" t="s">
        <v>91</v>
      </c>
      <c r="C52" s="23" t="s">
        <v>206</v>
      </c>
      <c r="D52" s="27" t="s">
        <v>13</v>
      </c>
      <c r="E52" s="36" t="s">
        <v>106</v>
      </c>
      <c r="F52" s="149">
        <v>452</v>
      </c>
      <c r="G52" s="150">
        <v>216</v>
      </c>
      <c r="H52" s="150">
        <v>236</v>
      </c>
      <c r="I52" s="149">
        <v>173</v>
      </c>
      <c r="J52" s="130">
        <v>0.38274336283185839</v>
      </c>
      <c r="K52" s="127">
        <v>158</v>
      </c>
      <c r="L52" s="164">
        <v>0.34955752212389379</v>
      </c>
      <c r="M52" s="65">
        <v>6</v>
      </c>
      <c r="N52" s="66">
        <v>14</v>
      </c>
      <c r="O52" s="150">
        <v>17</v>
      </c>
      <c r="P52" s="164">
        <v>7.2033898305084748E-2</v>
      </c>
      <c r="Q52" s="149">
        <v>208</v>
      </c>
      <c r="R52" s="130">
        <v>0.96296296296296291</v>
      </c>
      <c r="S52" s="149">
        <v>19</v>
      </c>
      <c r="T52" s="164">
        <v>4.2035398230088498E-2</v>
      </c>
    </row>
    <row r="53" spans="1:20" x14ac:dyDescent="0.4">
      <c r="A53" s="25">
        <v>93</v>
      </c>
      <c r="B53" s="23" t="s">
        <v>89</v>
      </c>
      <c r="C53" s="23" t="s">
        <v>207</v>
      </c>
      <c r="D53" s="27" t="s">
        <v>14</v>
      </c>
      <c r="E53" s="36" t="s">
        <v>106</v>
      </c>
      <c r="F53" s="159">
        <v>407</v>
      </c>
      <c r="G53" s="160">
        <v>154</v>
      </c>
      <c r="H53" s="160">
        <v>253</v>
      </c>
      <c r="I53" s="159">
        <v>157</v>
      </c>
      <c r="J53" s="129">
        <v>0.38574938574938578</v>
      </c>
      <c r="K53" s="125">
        <v>138</v>
      </c>
      <c r="L53" s="165">
        <v>0.33906633906633904</v>
      </c>
      <c r="M53" s="159">
        <v>11</v>
      </c>
      <c r="N53" s="67">
        <v>5</v>
      </c>
      <c r="O53" s="160">
        <v>15</v>
      </c>
      <c r="P53" s="165">
        <v>5.9288537549407112E-2</v>
      </c>
      <c r="Q53" s="159">
        <v>148</v>
      </c>
      <c r="R53" s="129">
        <v>0.96103896103896103</v>
      </c>
      <c r="S53" s="159">
        <v>16</v>
      </c>
      <c r="T53" s="165">
        <v>3.9312039312039311E-2</v>
      </c>
    </row>
    <row r="54" spans="1:20" x14ac:dyDescent="0.4">
      <c r="A54" s="25">
        <v>93</v>
      </c>
      <c r="B54" s="23" t="s">
        <v>89</v>
      </c>
      <c r="C54" s="23" t="s">
        <v>208</v>
      </c>
      <c r="D54" s="27" t="s">
        <v>23</v>
      </c>
      <c r="E54" s="36" t="s">
        <v>106</v>
      </c>
      <c r="F54" s="149">
        <v>291</v>
      </c>
      <c r="G54" s="150">
        <v>130</v>
      </c>
      <c r="H54" s="150">
        <v>161</v>
      </c>
      <c r="I54" s="149">
        <v>94</v>
      </c>
      <c r="J54" s="130">
        <v>0.32302405498281789</v>
      </c>
      <c r="K54" s="127">
        <v>78</v>
      </c>
      <c r="L54" s="164">
        <v>0.26804123711340205</v>
      </c>
      <c r="M54" s="65">
        <v>3</v>
      </c>
      <c r="N54" s="66">
        <v>4</v>
      </c>
      <c r="O54" s="66">
        <v>7</v>
      </c>
      <c r="P54" s="63">
        <v>4.3478260869565216E-2</v>
      </c>
      <c r="Q54" s="149">
        <v>117</v>
      </c>
      <c r="R54" s="130">
        <v>0.9</v>
      </c>
      <c r="S54" s="65">
        <v>6</v>
      </c>
      <c r="T54" s="63">
        <v>2.0618556701030927E-2</v>
      </c>
    </row>
    <row r="55" spans="1:20" x14ac:dyDescent="0.4">
      <c r="A55" s="25">
        <v>93</v>
      </c>
      <c r="B55" s="23" t="s">
        <v>89</v>
      </c>
      <c r="C55" s="23" t="s">
        <v>209</v>
      </c>
      <c r="D55" s="27" t="s">
        <v>28</v>
      </c>
      <c r="E55" s="36" t="s">
        <v>106</v>
      </c>
      <c r="F55" s="149">
        <v>407</v>
      </c>
      <c r="G55" s="150">
        <v>111</v>
      </c>
      <c r="H55" s="150">
        <v>296</v>
      </c>
      <c r="I55" s="149">
        <v>150</v>
      </c>
      <c r="J55" s="130">
        <v>0.36855036855036855</v>
      </c>
      <c r="K55" s="127">
        <v>124</v>
      </c>
      <c r="L55" s="164">
        <v>0.30466830466830469</v>
      </c>
      <c r="M55" s="149">
        <v>12</v>
      </c>
      <c r="N55" s="150">
        <v>10</v>
      </c>
      <c r="O55" s="150">
        <v>22</v>
      </c>
      <c r="P55" s="164">
        <v>7.4324324324324328E-2</v>
      </c>
      <c r="Q55" s="149">
        <v>101</v>
      </c>
      <c r="R55" s="130">
        <v>0.90990990990990994</v>
      </c>
      <c r="S55" s="149">
        <v>15</v>
      </c>
      <c r="T55" s="164">
        <v>3.6855036855036855E-2</v>
      </c>
    </row>
    <row r="56" spans="1:20" x14ac:dyDescent="0.4">
      <c r="A56" s="25">
        <v>94</v>
      </c>
      <c r="B56" s="23" t="s">
        <v>90</v>
      </c>
      <c r="C56" s="23" t="s">
        <v>210</v>
      </c>
      <c r="D56" s="27" t="s">
        <v>15</v>
      </c>
      <c r="E56" s="36" t="s">
        <v>106</v>
      </c>
      <c r="F56" s="149">
        <v>546</v>
      </c>
      <c r="G56" s="150">
        <v>47</v>
      </c>
      <c r="H56" s="150">
        <v>499</v>
      </c>
      <c r="I56" s="149">
        <v>172</v>
      </c>
      <c r="J56" s="130">
        <v>0.31501831501831501</v>
      </c>
      <c r="K56" s="127">
        <v>139</v>
      </c>
      <c r="L56" s="164">
        <v>0.25457875457875456</v>
      </c>
      <c r="M56" s="149">
        <v>13</v>
      </c>
      <c r="N56" s="66">
        <v>6</v>
      </c>
      <c r="O56" s="150">
        <v>18</v>
      </c>
      <c r="P56" s="164">
        <v>3.6072144288577156E-2</v>
      </c>
      <c r="Q56" s="149">
        <v>46</v>
      </c>
      <c r="R56" s="130">
        <v>0.97872340425531912</v>
      </c>
      <c r="S56" s="149">
        <v>21</v>
      </c>
      <c r="T56" s="164">
        <v>3.8461538461538464E-2</v>
      </c>
    </row>
    <row r="57" spans="1:20" x14ac:dyDescent="0.4">
      <c r="A57" s="25">
        <v>94</v>
      </c>
      <c r="B57" s="23" t="s">
        <v>90</v>
      </c>
      <c r="C57" s="23" t="s">
        <v>211</v>
      </c>
      <c r="D57" s="27" t="s">
        <v>21</v>
      </c>
      <c r="E57" s="36" t="s">
        <v>106</v>
      </c>
      <c r="F57" s="149">
        <v>376</v>
      </c>
      <c r="G57" s="150">
        <v>46</v>
      </c>
      <c r="H57" s="150">
        <v>330</v>
      </c>
      <c r="I57" s="149">
        <v>110</v>
      </c>
      <c r="J57" s="130">
        <v>0.29255319148936171</v>
      </c>
      <c r="K57" s="127">
        <v>79</v>
      </c>
      <c r="L57" s="164">
        <v>0.21010638297872342</v>
      </c>
      <c r="M57" s="149">
        <v>10</v>
      </c>
      <c r="N57" s="66">
        <v>4</v>
      </c>
      <c r="O57" s="150">
        <v>14</v>
      </c>
      <c r="P57" s="164">
        <v>4.2424242424242427E-2</v>
      </c>
      <c r="Q57" s="149">
        <v>42</v>
      </c>
      <c r="R57" s="130">
        <v>0.91304347826086951</v>
      </c>
      <c r="S57" s="149">
        <v>14</v>
      </c>
      <c r="T57" s="164">
        <v>3.7234042553191488E-2</v>
      </c>
    </row>
    <row r="58" spans="1:20" x14ac:dyDescent="0.4">
      <c r="A58" s="25">
        <v>94</v>
      </c>
      <c r="B58" s="23" t="s">
        <v>90</v>
      </c>
      <c r="C58" s="23" t="s">
        <v>212</v>
      </c>
      <c r="D58" s="27" t="s">
        <v>22</v>
      </c>
      <c r="E58" s="36" t="s">
        <v>106</v>
      </c>
      <c r="F58" s="149">
        <v>643</v>
      </c>
      <c r="G58" s="150">
        <v>157</v>
      </c>
      <c r="H58" s="150">
        <v>486</v>
      </c>
      <c r="I58" s="149">
        <v>209</v>
      </c>
      <c r="J58" s="130">
        <v>0.32503888024883359</v>
      </c>
      <c r="K58" s="127">
        <v>159</v>
      </c>
      <c r="L58" s="164">
        <v>0.24727838258164853</v>
      </c>
      <c r="M58" s="149">
        <v>22</v>
      </c>
      <c r="N58" s="150">
        <v>16</v>
      </c>
      <c r="O58" s="150">
        <v>34</v>
      </c>
      <c r="P58" s="164">
        <v>6.9958847736625515E-2</v>
      </c>
      <c r="Q58" s="149">
        <v>145</v>
      </c>
      <c r="R58" s="130">
        <v>0.92356687898089174</v>
      </c>
      <c r="S58" s="149">
        <v>31</v>
      </c>
      <c r="T58" s="164">
        <v>4.821150855365474E-2</v>
      </c>
    </row>
    <row r="59" spans="1:20" x14ac:dyDescent="0.4">
      <c r="A59" s="25">
        <v>95</v>
      </c>
      <c r="B59" s="23" t="s">
        <v>88</v>
      </c>
      <c r="C59" s="23" t="s">
        <v>213</v>
      </c>
      <c r="D59" s="27" t="s">
        <v>7</v>
      </c>
      <c r="E59" s="36" t="s">
        <v>106</v>
      </c>
      <c r="F59" s="65">
        <v>4</v>
      </c>
      <c r="G59" s="66">
        <v>0</v>
      </c>
      <c r="H59" s="66">
        <v>4</v>
      </c>
      <c r="I59" s="65">
        <v>2</v>
      </c>
      <c r="J59" s="61">
        <v>0.5</v>
      </c>
      <c r="K59" s="59">
        <v>0</v>
      </c>
      <c r="L59" s="63">
        <v>0</v>
      </c>
      <c r="M59" s="65">
        <v>0</v>
      </c>
      <c r="N59" s="66">
        <v>0</v>
      </c>
      <c r="O59" s="66">
        <v>0</v>
      </c>
      <c r="P59" s="63">
        <v>0</v>
      </c>
      <c r="Q59" s="65">
        <v>0</v>
      </c>
      <c r="R59" s="61" t="s">
        <v>121</v>
      </c>
      <c r="S59" s="65">
        <v>0</v>
      </c>
      <c r="T59" s="63">
        <v>0</v>
      </c>
    </row>
    <row r="60" spans="1:20" x14ac:dyDescent="0.4">
      <c r="A60" s="25">
        <v>95</v>
      </c>
      <c r="B60" s="23" t="s">
        <v>88</v>
      </c>
      <c r="C60" s="23" t="s">
        <v>214</v>
      </c>
      <c r="D60" s="27" t="s">
        <v>10</v>
      </c>
      <c r="E60" s="36" t="s">
        <v>106</v>
      </c>
      <c r="F60" s="149">
        <v>491</v>
      </c>
      <c r="G60" s="150">
        <v>182</v>
      </c>
      <c r="H60" s="150">
        <v>309</v>
      </c>
      <c r="I60" s="149">
        <v>153</v>
      </c>
      <c r="J60" s="130">
        <v>0.31160896130346233</v>
      </c>
      <c r="K60" s="127">
        <v>118</v>
      </c>
      <c r="L60" s="164">
        <v>0.24032586558044808</v>
      </c>
      <c r="M60" s="149">
        <v>10</v>
      </c>
      <c r="N60" s="66">
        <v>3</v>
      </c>
      <c r="O60" s="150">
        <v>13</v>
      </c>
      <c r="P60" s="164">
        <v>4.2071197411003236E-2</v>
      </c>
      <c r="Q60" s="149">
        <v>169</v>
      </c>
      <c r="R60" s="130">
        <v>0.9285714285714286</v>
      </c>
      <c r="S60" s="149">
        <v>15</v>
      </c>
      <c r="T60" s="164">
        <v>3.0549898167006109E-2</v>
      </c>
    </row>
    <row r="61" spans="1:20" x14ac:dyDescent="0.4">
      <c r="A61" s="25">
        <v>95</v>
      </c>
      <c r="B61" s="23" t="s">
        <v>88</v>
      </c>
      <c r="C61" s="23" t="s">
        <v>215</v>
      </c>
      <c r="D61" s="27" t="s">
        <v>12</v>
      </c>
      <c r="E61" s="36" t="s">
        <v>107</v>
      </c>
      <c r="F61" s="149">
        <v>193</v>
      </c>
      <c r="G61" s="150">
        <v>11</v>
      </c>
      <c r="H61" s="150">
        <v>182</v>
      </c>
      <c r="I61" s="149">
        <v>70</v>
      </c>
      <c r="J61" s="130">
        <v>0.36269430051813473</v>
      </c>
      <c r="K61" s="127">
        <v>56</v>
      </c>
      <c r="L61" s="164">
        <v>0.29015544041450775</v>
      </c>
      <c r="M61" s="65">
        <v>3</v>
      </c>
      <c r="N61" s="66">
        <v>1</v>
      </c>
      <c r="O61" s="66">
        <v>4</v>
      </c>
      <c r="P61" s="63">
        <v>2.197802197802198E-2</v>
      </c>
      <c r="Q61" s="149">
        <v>11</v>
      </c>
      <c r="R61" s="130">
        <v>1</v>
      </c>
      <c r="S61" s="65">
        <v>6</v>
      </c>
      <c r="T61" s="63">
        <v>3.1088082901554404E-2</v>
      </c>
    </row>
    <row r="62" spans="1:20" x14ac:dyDescent="0.4">
      <c r="A62" s="25">
        <v>95</v>
      </c>
      <c r="B62" s="23" t="s">
        <v>88</v>
      </c>
      <c r="C62" s="23" t="s">
        <v>216</v>
      </c>
      <c r="D62" s="27" t="s">
        <v>25</v>
      </c>
      <c r="E62" s="36" t="s">
        <v>106</v>
      </c>
      <c r="F62" s="149">
        <v>296</v>
      </c>
      <c r="G62" s="150">
        <v>98</v>
      </c>
      <c r="H62" s="150">
        <v>198</v>
      </c>
      <c r="I62" s="149">
        <v>122</v>
      </c>
      <c r="J62" s="130">
        <v>0.412162162162162</v>
      </c>
      <c r="K62" s="127">
        <v>87</v>
      </c>
      <c r="L62" s="164">
        <v>0.29391891891891891</v>
      </c>
      <c r="M62" s="65">
        <v>9</v>
      </c>
      <c r="N62" s="66">
        <v>0</v>
      </c>
      <c r="O62" s="66">
        <v>9</v>
      </c>
      <c r="P62" s="63">
        <v>4.5454545454545456E-2</v>
      </c>
      <c r="Q62" s="149">
        <v>88</v>
      </c>
      <c r="R62" s="130">
        <v>0.89795918367346939</v>
      </c>
      <c r="S62" s="149">
        <v>15</v>
      </c>
      <c r="T62" s="164">
        <v>5.0675675675675678E-2</v>
      </c>
    </row>
    <row r="63" spans="1:20" x14ac:dyDescent="0.4">
      <c r="A63" s="25">
        <v>95</v>
      </c>
      <c r="B63" s="23" t="s">
        <v>88</v>
      </c>
      <c r="C63" s="23" t="s">
        <v>217</v>
      </c>
      <c r="D63" s="27" t="s">
        <v>37</v>
      </c>
      <c r="E63" s="36" t="s">
        <v>106</v>
      </c>
      <c r="F63" s="149">
        <v>10</v>
      </c>
      <c r="G63" s="66">
        <v>0</v>
      </c>
      <c r="H63" s="150">
        <v>10</v>
      </c>
      <c r="I63" s="65">
        <v>1</v>
      </c>
      <c r="J63" s="61">
        <v>0.1</v>
      </c>
      <c r="K63" s="59">
        <v>1</v>
      </c>
      <c r="L63" s="63">
        <v>0.1</v>
      </c>
      <c r="M63" s="65">
        <v>1</v>
      </c>
      <c r="N63" s="66">
        <v>0</v>
      </c>
      <c r="O63" s="66">
        <v>1</v>
      </c>
      <c r="P63" s="63">
        <v>0.1</v>
      </c>
      <c r="Q63" s="65">
        <v>0</v>
      </c>
      <c r="R63" s="61" t="s">
        <v>121</v>
      </c>
      <c r="S63" s="65">
        <v>0</v>
      </c>
      <c r="T63" s="63">
        <v>0</v>
      </c>
    </row>
    <row r="64" spans="1:20" x14ac:dyDescent="0.4">
      <c r="A64" s="25">
        <v>95</v>
      </c>
      <c r="B64" s="23" t="s">
        <v>88</v>
      </c>
      <c r="C64" s="23" t="s">
        <v>218</v>
      </c>
      <c r="D64" s="27" t="s">
        <v>56</v>
      </c>
      <c r="E64" s="36" t="s">
        <v>107</v>
      </c>
      <c r="F64" s="149">
        <v>370</v>
      </c>
      <c r="G64" s="150">
        <v>118</v>
      </c>
      <c r="H64" s="150">
        <v>252</v>
      </c>
      <c r="I64" s="149">
        <v>137</v>
      </c>
      <c r="J64" s="130">
        <v>0.37027027027027026</v>
      </c>
      <c r="K64" s="127">
        <v>93</v>
      </c>
      <c r="L64" s="164">
        <v>0.25135135135135134</v>
      </c>
      <c r="M64" s="65">
        <v>8</v>
      </c>
      <c r="N64" s="66">
        <v>1</v>
      </c>
      <c r="O64" s="66">
        <v>9</v>
      </c>
      <c r="P64" s="63">
        <v>3.5714285714285712E-2</v>
      </c>
      <c r="Q64" s="149">
        <v>113</v>
      </c>
      <c r="R64" s="130">
        <v>0.9576271186440678</v>
      </c>
      <c r="S64" s="149">
        <v>11</v>
      </c>
      <c r="T64" s="164">
        <v>2.9729729729729731E-2</v>
      </c>
    </row>
    <row r="65" spans="1:20" x14ac:dyDescent="0.4">
      <c r="A65" s="25">
        <v>95</v>
      </c>
      <c r="B65" s="23" t="s">
        <v>88</v>
      </c>
      <c r="C65" s="23" t="s">
        <v>219</v>
      </c>
      <c r="D65" s="27" t="s">
        <v>57</v>
      </c>
      <c r="E65" s="36" t="s">
        <v>106</v>
      </c>
      <c r="F65" s="65">
        <v>8</v>
      </c>
      <c r="G65" s="66">
        <v>0</v>
      </c>
      <c r="H65" s="66">
        <v>8</v>
      </c>
      <c r="I65" s="65">
        <v>2</v>
      </c>
      <c r="J65" s="61">
        <v>0.25</v>
      </c>
      <c r="K65" s="59">
        <v>1</v>
      </c>
      <c r="L65" s="63">
        <v>0.125</v>
      </c>
      <c r="M65" s="65">
        <v>1</v>
      </c>
      <c r="N65" s="66">
        <v>0</v>
      </c>
      <c r="O65" s="66">
        <v>1</v>
      </c>
      <c r="P65" s="63">
        <v>0.125</v>
      </c>
      <c r="Q65" s="65">
        <v>0</v>
      </c>
      <c r="R65" s="61" t="s">
        <v>121</v>
      </c>
      <c r="S65" s="65">
        <v>0</v>
      </c>
      <c r="T65" s="63">
        <v>0</v>
      </c>
    </row>
    <row r="66" spans="1:20" x14ac:dyDescent="0.4">
      <c r="A66" s="25">
        <v>95</v>
      </c>
      <c r="B66" s="23" t="s">
        <v>88</v>
      </c>
      <c r="C66" s="23" t="s">
        <v>220</v>
      </c>
      <c r="D66" s="27" t="s">
        <v>58</v>
      </c>
      <c r="E66" s="36" t="s">
        <v>107</v>
      </c>
      <c r="F66" s="149">
        <v>44</v>
      </c>
      <c r="G66" s="66">
        <v>0</v>
      </c>
      <c r="H66" s="150">
        <v>44</v>
      </c>
      <c r="I66" s="65">
        <v>7</v>
      </c>
      <c r="J66" s="61">
        <v>0.15909090909090909</v>
      </c>
      <c r="K66" s="59">
        <v>4</v>
      </c>
      <c r="L66" s="63">
        <v>9.0909090909090912E-2</v>
      </c>
      <c r="M66" s="65">
        <v>0</v>
      </c>
      <c r="N66" s="66">
        <v>0</v>
      </c>
      <c r="O66" s="66">
        <v>0</v>
      </c>
      <c r="P66" s="63">
        <v>0</v>
      </c>
      <c r="Q66" s="65">
        <v>0</v>
      </c>
      <c r="R66" s="61" t="s">
        <v>121</v>
      </c>
      <c r="S66" s="65">
        <v>0</v>
      </c>
      <c r="T66" s="63">
        <v>0</v>
      </c>
    </row>
    <row r="67" spans="1:20" x14ac:dyDescent="0.4">
      <c r="A67" s="25">
        <v>95</v>
      </c>
      <c r="B67" s="23" t="s">
        <v>88</v>
      </c>
      <c r="C67" s="23" t="s">
        <v>221</v>
      </c>
      <c r="D67" s="27" t="s">
        <v>59</v>
      </c>
      <c r="E67" s="36" t="s">
        <v>106</v>
      </c>
      <c r="F67" s="149">
        <v>87</v>
      </c>
      <c r="G67" s="150">
        <v>32</v>
      </c>
      <c r="H67" s="150">
        <v>55</v>
      </c>
      <c r="I67" s="149">
        <v>24</v>
      </c>
      <c r="J67" s="130">
        <v>0.27586206896551724</v>
      </c>
      <c r="K67" s="127">
        <v>19</v>
      </c>
      <c r="L67" s="164">
        <v>0.21839080459770116</v>
      </c>
      <c r="M67" s="65">
        <v>3</v>
      </c>
      <c r="N67" s="66">
        <v>0</v>
      </c>
      <c r="O67" s="66">
        <v>3</v>
      </c>
      <c r="P67" s="63">
        <v>5.4545454545454543E-2</v>
      </c>
      <c r="Q67" s="149">
        <v>30</v>
      </c>
      <c r="R67" s="130">
        <v>0.9375</v>
      </c>
      <c r="S67" s="65">
        <v>0</v>
      </c>
      <c r="T67" s="63">
        <v>0</v>
      </c>
    </row>
    <row r="68" spans="1:20" ht="17.399999999999999" thickBot="1" x14ac:dyDescent="0.45">
      <c r="A68" s="25">
        <v>95</v>
      </c>
      <c r="B68" s="23" t="s">
        <v>88</v>
      </c>
      <c r="C68" s="23" t="s">
        <v>222</v>
      </c>
      <c r="D68" s="27" t="s">
        <v>60</v>
      </c>
      <c r="E68" s="36" t="s">
        <v>106</v>
      </c>
      <c r="F68" s="149">
        <v>20</v>
      </c>
      <c r="G68" s="66">
        <v>0</v>
      </c>
      <c r="H68" s="150">
        <v>20</v>
      </c>
      <c r="I68" s="65">
        <v>3</v>
      </c>
      <c r="J68" s="61">
        <v>0.15</v>
      </c>
      <c r="K68" s="59">
        <v>2</v>
      </c>
      <c r="L68" s="63">
        <v>0.1</v>
      </c>
      <c r="M68" s="65">
        <v>2</v>
      </c>
      <c r="N68" s="66">
        <v>0</v>
      </c>
      <c r="O68" s="66">
        <v>2</v>
      </c>
      <c r="P68" s="63">
        <v>0.1</v>
      </c>
      <c r="Q68" s="65">
        <v>0</v>
      </c>
      <c r="R68" s="61" t="s">
        <v>121</v>
      </c>
      <c r="S68" s="65">
        <v>1</v>
      </c>
      <c r="T68" s="63">
        <v>0.05</v>
      </c>
    </row>
    <row r="69" spans="1:20" ht="17.399999999999999" thickBot="1" x14ac:dyDescent="0.45">
      <c r="A69" s="30"/>
      <c r="B69" s="31"/>
      <c r="C69" s="31"/>
      <c r="D69" s="32" t="s">
        <v>62</v>
      </c>
      <c r="E69" s="32"/>
      <c r="F69" s="57">
        <f>SUM(F7:F68)</f>
        <v>12037</v>
      </c>
      <c r="G69" s="57">
        <f>SUM(G7:G68)</f>
        <v>2481</v>
      </c>
      <c r="H69" s="57">
        <f>SUM(H7:H68)</f>
        <v>9556</v>
      </c>
      <c r="I69" s="57">
        <v>3558</v>
      </c>
      <c r="J69" s="58">
        <v>0.29558860181108249</v>
      </c>
      <c r="K69" s="57">
        <v>2646</v>
      </c>
      <c r="L69" s="58">
        <v>0.21982221483758413</v>
      </c>
      <c r="M69" s="57">
        <v>373</v>
      </c>
      <c r="N69" s="57">
        <v>99</v>
      </c>
      <c r="O69" s="57">
        <v>458</v>
      </c>
      <c r="P69" s="58">
        <v>4.7928003348681456E-2</v>
      </c>
      <c r="Q69" s="57">
        <v>2313</v>
      </c>
      <c r="R69" s="58">
        <v>0.93228536880290203</v>
      </c>
      <c r="S69" s="57">
        <v>398</v>
      </c>
      <c r="T69" s="64">
        <v>3.306471712220653E-2</v>
      </c>
    </row>
  </sheetData>
  <autoFilter ref="A6:T69" xr:uid="{00000000-0009-0000-0000-000004000000}">
    <sortState xmlns:xlrd2="http://schemas.microsoft.com/office/spreadsheetml/2017/richdata2" ref="A7:T69">
      <sortCondition ref="A6:A69"/>
    </sortState>
  </autoFilter>
  <sortState xmlns:xlrd2="http://schemas.microsoft.com/office/spreadsheetml/2017/richdata2" ref="A7:T68">
    <sortCondition ref="A7:A68"/>
  </sortState>
  <mergeCells count="1">
    <mergeCell ref="F5:T5"/>
  </mergeCells>
  <hyperlinks>
    <hyperlink ref="A4" location="Précautions_méthodo!A1" display="Penser à consulter l'onglet précautions méthodologiques" xr:uid="{00000000-0004-0000-0400-000000000000}"/>
    <hyperlink ref="A5" location="Doc_indicateurs!A1" display="Définitions, mode de calcul et sources : consulter l'onglet Doc_indicateurs" xr:uid="{00000000-0004-0000-04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70"/>
  <sheetViews>
    <sheetView showGridLines="0" zoomScale="60" zoomScaleNormal="60" workbookViewId="0">
      <selection activeCell="D13" sqref="D13"/>
    </sheetView>
  </sheetViews>
  <sheetFormatPr baseColWidth="10" defaultColWidth="11.44140625" defaultRowHeight="16.8" x14ac:dyDescent="0.4"/>
  <cols>
    <col min="1" max="1" width="9.5546875" style="3" customWidth="1"/>
    <col min="2" max="2" width="18.88671875" style="3" customWidth="1"/>
    <col min="3" max="3" width="11.44140625" style="3"/>
    <col min="4" max="4" width="41.5546875" style="3" customWidth="1"/>
    <col min="5" max="5" width="15.33203125" style="3" customWidth="1"/>
    <col min="6" max="6" width="13.6640625" style="15" customWidth="1"/>
    <col min="7" max="7" width="13.88671875" style="15" customWidth="1"/>
    <col min="8" max="8" width="13.44140625" style="15" customWidth="1"/>
    <col min="9" max="9" width="16.109375" style="15" customWidth="1"/>
    <col min="10" max="14" width="13.5546875" style="15" customWidth="1"/>
    <col min="15" max="15" width="17.33203125" style="15" customWidth="1"/>
    <col min="16" max="16" width="15.88671875" style="15" customWidth="1"/>
    <col min="17" max="18" width="14.88671875" style="15" customWidth="1"/>
    <col min="19" max="19" width="15.6640625" style="15" customWidth="1"/>
    <col min="20" max="20" width="15.88671875" style="15" customWidth="1"/>
    <col min="21" max="16384" width="11.44140625" style="15"/>
  </cols>
  <sheetData>
    <row r="1" spans="1:20" s="3" customFormat="1" ht="25.8" x14ac:dyDescent="0.4">
      <c r="A1" s="10" t="s">
        <v>154</v>
      </c>
      <c r="B1" s="2"/>
      <c r="F1" s="5"/>
      <c r="J1" s="113" t="s">
        <v>159</v>
      </c>
      <c r="K1" s="8"/>
      <c r="L1" s="13"/>
      <c r="M1" s="13"/>
      <c r="N1" s="13"/>
      <c r="O1" s="13"/>
    </row>
    <row r="2" spans="1:20" s="3" customFormat="1" ht="15" customHeight="1" x14ac:dyDescent="0.4">
      <c r="A2" s="6" t="s">
        <v>63</v>
      </c>
      <c r="B2" s="6"/>
      <c r="J2" s="9" t="s">
        <v>64</v>
      </c>
      <c r="K2" s="8"/>
      <c r="L2" s="13"/>
      <c r="M2" s="13"/>
      <c r="N2" s="13"/>
      <c r="O2" s="13"/>
    </row>
    <row r="3" spans="1:20" ht="15" customHeight="1" x14ac:dyDescent="0.4">
      <c r="A3" s="33"/>
      <c r="B3" s="33"/>
      <c r="C3" s="15"/>
      <c r="D3" s="15"/>
      <c r="E3" s="15"/>
      <c r="J3" s="12"/>
      <c r="K3" s="7"/>
    </row>
    <row r="4" spans="1:20" ht="15" customHeight="1" thickBot="1" x14ac:dyDescent="0.45">
      <c r="A4" s="41" t="s">
        <v>114</v>
      </c>
      <c r="B4" s="33"/>
      <c r="C4" s="15"/>
      <c r="D4" s="15"/>
      <c r="E4" s="15"/>
      <c r="J4" s="12"/>
      <c r="K4" s="7"/>
    </row>
    <row r="5" spans="1:20" s="3" customFormat="1" ht="36" customHeight="1" thickBot="1" x14ac:dyDescent="0.45">
      <c r="A5" s="42" t="s">
        <v>115</v>
      </c>
      <c r="F5" s="175" t="s">
        <v>145</v>
      </c>
      <c r="G5" s="176"/>
      <c r="H5" s="176"/>
      <c r="I5" s="176"/>
      <c r="J5" s="176"/>
      <c r="K5" s="176"/>
      <c r="L5" s="176"/>
      <c r="M5" s="176"/>
      <c r="N5" s="176"/>
      <c r="O5" s="176"/>
      <c r="P5" s="176"/>
      <c r="Q5" s="176"/>
      <c r="R5" s="176"/>
      <c r="S5" s="176"/>
      <c r="T5" s="177"/>
    </row>
    <row r="6" spans="1:20" s="4" customFormat="1" ht="77.25" customHeight="1" thickBot="1" x14ac:dyDescent="0.45">
      <c r="A6" s="46" t="s">
        <v>75</v>
      </c>
      <c r="B6" s="47" t="s">
        <v>76</v>
      </c>
      <c r="C6" s="47" t="s">
        <v>77</v>
      </c>
      <c r="D6" s="48" t="s">
        <v>78</v>
      </c>
      <c r="E6" s="48" t="s">
        <v>108</v>
      </c>
      <c r="F6" s="102" t="s">
        <v>66</v>
      </c>
      <c r="G6" s="103" t="s">
        <v>73</v>
      </c>
      <c r="H6" s="103" t="s">
        <v>71</v>
      </c>
      <c r="I6" s="102" t="s">
        <v>67</v>
      </c>
      <c r="J6" s="103" t="s">
        <v>68</v>
      </c>
      <c r="K6" s="103" t="s">
        <v>69</v>
      </c>
      <c r="L6" s="104" t="s">
        <v>70</v>
      </c>
      <c r="M6" s="102" t="s">
        <v>72</v>
      </c>
      <c r="N6" s="103" t="s">
        <v>116</v>
      </c>
      <c r="O6" s="103" t="s">
        <v>117</v>
      </c>
      <c r="P6" s="104" t="s">
        <v>118</v>
      </c>
      <c r="Q6" s="102" t="s">
        <v>74</v>
      </c>
      <c r="R6" s="104" t="s">
        <v>147</v>
      </c>
      <c r="S6" s="102" t="s">
        <v>96</v>
      </c>
      <c r="T6" s="104" t="s">
        <v>97</v>
      </c>
    </row>
    <row r="7" spans="1:20" x14ac:dyDescent="0.4">
      <c r="A7" s="43">
        <v>75</v>
      </c>
      <c r="B7" s="44" t="s">
        <v>92</v>
      </c>
      <c r="C7" s="44" t="s">
        <v>161</v>
      </c>
      <c r="D7" s="83" t="s">
        <v>40</v>
      </c>
      <c r="E7" s="45" t="s">
        <v>106</v>
      </c>
      <c r="F7" s="159">
        <v>2671</v>
      </c>
      <c r="G7" s="160">
        <v>295</v>
      </c>
      <c r="H7" s="160">
        <v>2376</v>
      </c>
      <c r="I7" s="159">
        <v>982</v>
      </c>
      <c r="J7" s="129">
        <v>0.36765256458255335</v>
      </c>
      <c r="K7" s="125">
        <v>794</v>
      </c>
      <c r="L7" s="165">
        <v>0.29726694122051667</v>
      </c>
      <c r="M7" s="159">
        <v>418</v>
      </c>
      <c r="N7" s="67">
        <v>1</v>
      </c>
      <c r="O7" s="160">
        <v>418</v>
      </c>
      <c r="P7" s="165">
        <v>0.17592592592592593</v>
      </c>
      <c r="Q7" s="159">
        <v>281</v>
      </c>
      <c r="R7" s="129">
        <v>0.9525423728813559</v>
      </c>
      <c r="S7" s="159">
        <v>214</v>
      </c>
      <c r="T7" s="165">
        <v>8.0119805316360912E-2</v>
      </c>
    </row>
    <row r="8" spans="1:20" x14ac:dyDescent="0.4">
      <c r="A8" s="25">
        <v>77</v>
      </c>
      <c r="B8" s="23" t="s">
        <v>86</v>
      </c>
      <c r="C8" s="23" t="s">
        <v>162</v>
      </c>
      <c r="D8" s="27" t="s">
        <v>1</v>
      </c>
      <c r="E8" s="36" t="s">
        <v>107</v>
      </c>
      <c r="F8" s="149">
        <v>61</v>
      </c>
      <c r="G8" s="66">
        <v>8</v>
      </c>
      <c r="H8" s="150">
        <v>53</v>
      </c>
      <c r="I8" s="65">
        <v>8</v>
      </c>
      <c r="J8" s="61">
        <v>0.13114754098360656</v>
      </c>
      <c r="K8" s="59">
        <v>2</v>
      </c>
      <c r="L8" s="63">
        <v>3.2786885245901641E-2</v>
      </c>
      <c r="M8" s="65">
        <v>4</v>
      </c>
      <c r="N8" s="66">
        <v>1</v>
      </c>
      <c r="O8" s="66">
        <v>4</v>
      </c>
      <c r="P8" s="63">
        <v>7.5471698113207544E-2</v>
      </c>
      <c r="Q8" s="65">
        <v>7</v>
      </c>
      <c r="R8" s="61">
        <v>0.875</v>
      </c>
      <c r="S8" s="65">
        <v>0</v>
      </c>
      <c r="T8" s="63">
        <v>0</v>
      </c>
    </row>
    <row r="9" spans="1:20" x14ac:dyDescent="0.4">
      <c r="A9" s="25">
        <v>77</v>
      </c>
      <c r="B9" s="23" t="s">
        <v>86</v>
      </c>
      <c r="C9" s="23" t="s">
        <v>163</v>
      </c>
      <c r="D9" s="27" t="s">
        <v>2</v>
      </c>
      <c r="E9" s="36" t="s">
        <v>106</v>
      </c>
      <c r="F9" s="149">
        <v>53</v>
      </c>
      <c r="G9" s="150">
        <v>23</v>
      </c>
      <c r="H9" s="150">
        <v>30</v>
      </c>
      <c r="I9" s="149">
        <v>12</v>
      </c>
      <c r="J9" s="130">
        <v>0.22641509433962265</v>
      </c>
      <c r="K9" s="59">
        <v>2</v>
      </c>
      <c r="L9" s="63">
        <v>3.7735849056603772E-2</v>
      </c>
      <c r="M9" s="149">
        <v>12</v>
      </c>
      <c r="N9" s="66">
        <v>0</v>
      </c>
      <c r="O9" s="150">
        <v>12</v>
      </c>
      <c r="P9" s="164">
        <v>0.4</v>
      </c>
      <c r="Q9" s="65">
        <v>7</v>
      </c>
      <c r="R9" s="61">
        <v>0.30434782608695654</v>
      </c>
      <c r="S9" s="65">
        <v>3</v>
      </c>
      <c r="T9" s="63">
        <v>5.6603773584905662E-2</v>
      </c>
    </row>
    <row r="10" spans="1:20" x14ac:dyDescent="0.4">
      <c r="A10" s="25">
        <v>77</v>
      </c>
      <c r="B10" s="23" t="s">
        <v>86</v>
      </c>
      <c r="C10" s="23" t="s">
        <v>164</v>
      </c>
      <c r="D10" s="27" t="s">
        <v>3</v>
      </c>
      <c r="E10" s="36" t="s">
        <v>107</v>
      </c>
      <c r="F10" s="65">
        <v>7</v>
      </c>
      <c r="G10" s="66">
        <v>0</v>
      </c>
      <c r="H10" s="66">
        <v>7</v>
      </c>
      <c r="I10" s="65">
        <v>3</v>
      </c>
      <c r="J10" s="61">
        <v>0.42857142857142855</v>
      </c>
      <c r="K10" s="59">
        <v>1</v>
      </c>
      <c r="L10" s="63">
        <v>0.14285714285714285</v>
      </c>
      <c r="M10" s="65">
        <v>4</v>
      </c>
      <c r="N10" s="66">
        <v>0</v>
      </c>
      <c r="O10" s="66">
        <v>4</v>
      </c>
      <c r="P10" s="63">
        <v>0.5714285714285714</v>
      </c>
      <c r="Q10" s="65">
        <v>0</v>
      </c>
      <c r="R10" s="61" t="s">
        <v>121</v>
      </c>
      <c r="S10" s="65">
        <v>0</v>
      </c>
      <c r="T10" s="63">
        <v>0</v>
      </c>
    </row>
    <row r="11" spans="1:20" x14ac:dyDescent="0.4">
      <c r="A11" s="25">
        <v>77</v>
      </c>
      <c r="B11" s="23" t="s">
        <v>86</v>
      </c>
      <c r="C11" s="23" t="s">
        <v>165</v>
      </c>
      <c r="D11" s="27" t="s">
        <v>4</v>
      </c>
      <c r="E11" s="36" t="s">
        <v>107</v>
      </c>
      <c r="F11" s="149">
        <v>11</v>
      </c>
      <c r="G11" s="66">
        <v>0</v>
      </c>
      <c r="H11" s="150">
        <v>11</v>
      </c>
      <c r="I11" s="65">
        <v>1</v>
      </c>
      <c r="J11" s="61">
        <v>9.0909090909090912E-2</v>
      </c>
      <c r="K11" s="59">
        <v>1</v>
      </c>
      <c r="L11" s="63">
        <v>9.0909090909090912E-2</v>
      </c>
      <c r="M11" s="65">
        <v>2</v>
      </c>
      <c r="N11" s="66">
        <v>0</v>
      </c>
      <c r="O11" s="66">
        <v>2</v>
      </c>
      <c r="P11" s="63">
        <v>0.18181818181818182</v>
      </c>
      <c r="Q11" s="65">
        <v>0</v>
      </c>
      <c r="R11" s="61" t="s">
        <v>121</v>
      </c>
      <c r="S11" s="65">
        <v>0</v>
      </c>
      <c r="T11" s="63">
        <v>0</v>
      </c>
    </row>
    <row r="12" spans="1:20" x14ac:dyDescent="0.4">
      <c r="A12" s="25">
        <v>77</v>
      </c>
      <c r="B12" s="23" t="s">
        <v>86</v>
      </c>
      <c r="C12" s="23" t="s">
        <v>166</v>
      </c>
      <c r="D12" s="27" t="s">
        <v>8</v>
      </c>
      <c r="E12" s="36" t="s">
        <v>106</v>
      </c>
      <c r="F12" s="149">
        <v>54</v>
      </c>
      <c r="G12" s="150">
        <v>38</v>
      </c>
      <c r="H12" s="150">
        <v>16</v>
      </c>
      <c r="I12" s="149">
        <v>11</v>
      </c>
      <c r="J12" s="130">
        <v>0.20370370370370369</v>
      </c>
      <c r="K12" s="59">
        <v>2</v>
      </c>
      <c r="L12" s="63">
        <v>3.7037037037037035E-2</v>
      </c>
      <c r="M12" s="65">
        <v>3</v>
      </c>
      <c r="N12" s="66">
        <v>0</v>
      </c>
      <c r="O12" s="66">
        <v>3</v>
      </c>
      <c r="P12" s="63">
        <v>0.1875</v>
      </c>
      <c r="Q12" s="149">
        <v>29</v>
      </c>
      <c r="R12" s="130">
        <v>0.76315789473684215</v>
      </c>
      <c r="S12" s="65">
        <v>1</v>
      </c>
      <c r="T12" s="63">
        <v>1.8518518518518517E-2</v>
      </c>
    </row>
    <row r="13" spans="1:20" x14ac:dyDescent="0.4">
      <c r="A13" s="25">
        <v>77</v>
      </c>
      <c r="B13" s="23" t="s">
        <v>86</v>
      </c>
      <c r="C13" s="23" t="s">
        <v>231</v>
      </c>
      <c r="D13" s="27" t="s">
        <v>9</v>
      </c>
      <c r="E13" s="36" t="s">
        <v>107</v>
      </c>
      <c r="F13" s="149">
        <v>10</v>
      </c>
      <c r="G13" s="66">
        <v>0</v>
      </c>
      <c r="H13" s="150">
        <v>10</v>
      </c>
      <c r="I13" s="65">
        <v>2</v>
      </c>
      <c r="J13" s="61">
        <v>0.2</v>
      </c>
      <c r="K13" s="59">
        <v>0</v>
      </c>
      <c r="L13" s="63">
        <v>0</v>
      </c>
      <c r="M13" s="65">
        <v>5</v>
      </c>
      <c r="N13" s="66">
        <v>0</v>
      </c>
      <c r="O13" s="66">
        <v>5</v>
      </c>
      <c r="P13" s="63">
        <v>0.5</v>
      </c>
      <c r="Q13" s="65">
        <v>0</v>
      </c>
      <c r="R13" s="61" t="s">
        <v>121</v>
      </c>
      <c r="S13" s="65">
        <v>0</v>
      </c>
      <c r="T13" s="63">
        <v>0</v>
      </c>
    </row>
    <row r="14" spans="1:20" x14ac:dyDescent="0.4">
      <c r="A14" s="25">
        <v>77</v>
      </c>
      <c r="B14" s="23" t="s">
        <v>86</v>
      </c>
      <c r="C14" s="23" t="s">
        <v>167</v>
      </c>
      <c r="D14" s="27" t="s">
        <v>16</v>
      </c>
      <c r="E14" s="36" t="s">
        <v>106</v>
      </c>
      <c r="F14" s="149">
        <v>367</v>
      </c>
      <c r="G14" s="150">
        <v>36</v>
      </c>
      <c r="H14" s="150">
        <v>331</v>
      </c>
      <c r="I14" s="149">
        <v>53</v>
      </c>
      <c r="J14" s="130">
        <v>0.1444141689373297</v>
      </c>
      <c r="K14" s="127">
        <v>24</v>
      </c>
      <c r="L14" s="164">
        <v>6.5395095367847406E-2</v>
      </c>
      <c r="M14" s="149">
        <v>31</v>
      </c>
      <c r="N14" s="66">
        <v>0</v>
      </c>
      <c r="O14" s="150">
        <v>31</v>
      </c>
      <c r="P14" s="164">
        <v>9.3655589123867067E-2</v>
      </c>
      <c r="Q14" s="149">
        <v>32</v>
      </c>
      <c r="R14" s="130">
        <v>0.88888888888888884</v>
      </c>
      <c r="S14" s="65">
        <v>3</v>
      </c>
      <c r="T14" s="63">
        <v>8.1743869209809257E-3</v>
      </c>
    </row>
    <row r="15" spans="1:20" x14ac:dyDescent="0.4">
      <c r="A15" s="25">
        <v>77</v>
      </c>
      <c r="B15" s="23" t="s">
        <v>86</v>
      </c>
      <c r="C15" s="23" t="s">
        <v>168</v>
      </c>
      <c r="D15" s="27" t="s">
        <v>31</v>
      </c>
      <c r="E15" s="36" t="s">
        <v>107</v>
      </c>
      <c r="F15" s="65">
        <v>6</v>
      </c>
      <c r="G15" s="66">
        <v>0</v>
      </c>
      <c r="H15" s="66">
        <v>6</v>
      </c>
      <c r="I15" s="65">
        <v>1</v>
      </c>
      <c r="J15" s="61">
        <v>0.16666666666666666</v>
      </c>
      <c r="K15" s="59">
        <v>0</v>
      </c>
      <c r="L15" s="63">
        <v>0</v>
      </c>
      <c r="M15" s="65">
        <v>2</v>
      </c>
      <c r="N15" s="66">
        <v>0</v>
      </c>
      <c r="O15" s="66">
        <v>2</v>
      </c>
      <c r="P15" s="63">
        <v>0.33333333333333331</v>
      </c>
      <c r="Q15" s="65">
        <v>0</v>
      </c>
      <c r="R15" s="61" t="s">
        <v>121</v>
      </c>
      <c r="S15" s="65">
        <v>0</v>
      </c>
      <c r="T15" s="63">
        <v>0</v>
      </c>
    </row>
    <row r="16" spans="1:20" x14ac:dyDescent="0.4">
      <c r="A16" s="25">
        <v>77</v>
      </c>
      <c r="B16" s="23" t="s">
        <v>86</v>
      </c>
      <c r="C16" s="23" t="s">
        <v>169</v>
      </c>
      <c r="D16" s="27" t="s">
        <v>33</v>
      </c>
      <c r="E16" s="36" t="s">
        <v>106</v>
      </c>
      <c r="F16" s="149">
        <v>177</v>
      </c>
      <c r="G16" s="150">
        <v>29</v>
      </c>
      <c r="H16" s="150">
        <v>148</v>
      </c>
      <c r="I16" s="65">
        <v>9</v>
      </c>
      <c r="J16" s="61">
        <v>5.0847457627118647E-2</v>
      </c>
      <c r="K16" s="59">
        <v>2</v>
      </c>
      <c r="L16" s="63">
        <v>1.1299435028248588E-2</v>
      </c>
      <c r="M16" s="149">
        <v>26</v>
      </c>
      <c r="N16" s="66">
        <v>0</v>
      </c>
      <c r="O16" s="150">
        <v>26</v>
      </c>
      <c r="P16" s="164">
        <v>0.17567567567567569</v>
      </c>
      <c r="Q16" s="149">
        <v>26</v>
      </c>
      <c r="R16" s="130">
        <v>0.89655172413793105</v>
      </c>
      <c r="S16" s="65">
        <v>3</v>
      </c>
      <c r="T16" s="63">
        <v>1.6949152542372881E-2</v>
      </c>
    </row>
    <row r="17" spans="1:20" x14ac:dyDescent="0.4">
      <c r="A17" s="25">
        <v>77</v>
      </c>
      <c r="B17" s="23" t="s">
        <v>86</v>
      </c>
      <c r="C17" s="23" t="s">
        <v>170</v>
      </c>
      <c r="D17" s="27" t="s">
        <v>34</v>
      </c>
      <c r="E17" s="36" t="s">
        <v>106</v>
      </c>
      <c r="F17" s="159">
        <v>30</v>
      </c>
      <c r="G17" s="66">
        <v>2</v>
      </c>
      <c r="H17" s="150">
        <v>28</v>
      </c>
      <c r="I17" s="68">
        <v>3</v>
      </c>
      <c r="J17" s="61">
        <v>0.1</v>
      </c>
      <c r="K17" s="59">
        <v>1</v>
      </c>
      <c r="L17" s="63">
        <v>3.3333333333333333E-2</v>
      </c>
      <c r="M17" s="68">
        <v>4</v>
      </c>
      <c r="N17" s="66">
        <v>0</v>
      </c>
      <c r="O17" s="66">
        <v>4</v>
      </c>
      <c r="P17" s="63">
        <v>0.14285714285714285</v>
      </c>
      <c r="Q17" s="68">
        <v>1</v>
      </c>
      <c r="R17" s="61">
        <v>0.5</v>
      </c>
      <c r="S17" s="68">
        <v>0</v>
      </c>
      <c r="T17" s="63">
        <v>0</v>
      </c>
    </row>
    <row r="18" spans="1:20" x14ac:dyDescent="0.4">
      <c r="A18" s="25">
        <v>77</v>
      </c>
      <c r="B18" s="23" t="s">
        <v>86</v>
      </c>
      <c r="C18" s="23" t="s">
        <v>171</v>
      </c>
      <c r="D18" s="27" t="s">
        <v>35</v>
      </c>
      <c r="E18" s="36" t="s">
        <v>107</v>
      </c>
      <c r="F18" s="149">
        <v>14</v>
      </c>
      <c r="G18" s="66">
        <v>0</v>
      </c>
      <c r="H18" s="150">
        <v>14</v>
      </c>
      <c r="I18" s="65">
        <v>3</v>
      </c>
      <c r="J18" s="61">
        <v>0.21428571428571427</v>
      </c>
      <c r="K18" s="59">
        <v>0</v>
      </c>
      <c r="L18" s="63">
        <v>0</v>
      </c>
      <c r="M18" s="65">
        <v>7</v>
      </c>
      <c r="N18" s="66">
        <v>0</v>
      </c>
      <c r="O18" s="66">
        <v>7</v>
      </c>
      <c r="P18" s="63">
        <v>0.5</v>
      </c>
      <c r="Q18" s="65">
        <v>0</v>
      </c>
      <c r="R18" s="61" t="s">
        <v>121</v>
      </c>
      <c r="S18" s="65">
        <v>1</v>
      </c>
      <c r="T18" s="63">
        <v>7.1428571428571425E-2</v>
      </c>
    </row>
    <row r="19" spans="1:20" x14ac:dyDescent="0.4">
      <c r="A19" s="25">
        <v>77</v>
      </c>
      <c r="B19" s="23" t="s">
        <v>86</v>
      </c>
      <c r="C19" s="23" t="s">
        <v>172</v>
      </c>
      <c r="D19" s="27" t="s">
        <v>36</v>
      </c>
      <c r="E19" s="36" t="s">
        <v>107</v>
      </c>
      <c r="F19" s="65">
        <v>7</v>
      </c>
      <c r="G19" s="66">
        <v>0</v>
      </c>
      <c r="H19" s="66">
        <v>7</v>
      </c>
      <c r="I19" s="65">
        <v>2</v>
      </c>
      <c r="J19" s="61">
        <v>0.2857142857142857</v>
      </c>
      <c r="K19" s="59">
        <v>0</v>
      </c>
      <c r="L19" s="63">
        <v>0</v>
      </c>
      <c r="M19" s="65">
        <v>0</v>
      </c>
      <c r="N19" s="66">
        <v>0</v>
      </c>
      <c r="O19" s="66">
        <v>0</v>
      </c>
      <c r="P19" s="63">
        <v>0</v>
      </c>
      <c r="Q19" s="65">
        <v>0</v>
      </c>
      <c r="R19" s="61" t="s">
        <v>121</v>
      </c>
      <c r="S19" s="65">
        <v>0</v>
      </c>
      <c r="T19" s="63">
        <v>0</v>
      </c>
    </row>
    <row r="20" spans="1:20" x14ac:dyDescent="0.4">
      <c r="A20" s="25">
        <v>77</v>
      </c>
      <c r="B20" s="23" t="s">
        <v>86</v>
      </c>
      <c r="C20" s="23" t="s">
        <v>173</v>
      </c>
      <c r="D20" s="27" t="s">
        <v>39</v>
      </c>
      <c r="E20" s="36" t="s">
        <v>106</v>
      </c>
      <c r="F20" s="149">
        <v>140</v>
      </c>
      <c r="G20" s="150">
        <v>48</v>
      </c>
      <c r="H20" s="150">
        <v>92</v>
      </c>
      <c r="I20" s="149">
        <v>10</v>
      </c>
      <c r="J20" s="130">
        <v>7.1428571428571425E-2</v>
      </c>
      <c r="K20" s="59">
        <v>3</v>
      </c>
      <c r="L20" s="63">
        <v>2.1428571428571429E-2</v>
      </c>
      <c r="M20" s="149">
        <v>19</v>
      </c>
      <c r="N20" s="66">
        <v>0</v>
      </c>
      <c r="O20" s="150">
        <v>19</v>
      </c>
      <c r="P20" s="164">
        <v>0.20652173913043478</v>
      </c>
      <c r="Q20" s="149">
        <v>35</v>
      </c>
      <c r="R20" s="130">
        <v>0.72916666666666663</v>
      </c>
      <c r="S20" s="65">
        <v>1</v>
      </c>
      <c r="T20" s="63">
        <v>7.1428571428571426E-3</v>
      </c>
    </row>
    <row r="21" spans="1:20" x14ac:dyDescent="0.4">
      <c r="A21" s="25">
        <v>77</v>
      </c>
      <c r="B21" s="23" t="s">
        <v>86</v>
      </c>
      <c r="C21" s="23" t="s">
        <v>174</v>
      </c>
      <c r="D21" s="27" t="s">
        <v>41</v>
      </c>
      <c r="E21" s="36" t="s">
        <v>106</v>
      </c>
      <c r="F21" s="149">
        <v>37</v>
      </c>
      <c r="G21" s="66">
        <v>8</v>
      </c>
      <c r="H21" s="150">
        <v>29</v>
      </c>
      <c r="I21" s="65">
        <v>2</v>
      </c>
      <c r="J21" s="61">
        <v>5.4054054054054057E-2</v>
      </c>
      <c r="K21" s="59">
        <v>1</v>
      </c>
      <c r="L21" s="63">
        <v>2.7027027027027029E-2</v>
      </c>
      <c r="M21" s="65">
        <v>7</v>
      </c>
      <c r="N21" s="66">
        <v>0</v>
      </c>
      <c r="O21" s="66">
        <v>7</v>
      </c>
      <c r="P21" s="63">
        <v>0.2413793103448276</v>
      </c>
      <c r="Q21" s="65">
        <v>6</v>
      </c>
      <c r="R21" s="61">
        <v>0.75</v>
      </c>
      <c r="S21" s="65">
        <v>0</v>
      </c>
      <c r="T21" s="63">
        <v>0</v>
      </c>
    </row>
    <row r="22" spans="1:20" x14ac:dyDescent="0.4">
      <c r="A22" s="25">
        <v>77</v>
      </c>
      <c r="B22" s="23" t="s">
        <v>86</v>
      </c>
      <c r="C22" s="23" t="s">
        <v>175</v>
      </c>
      <c r="D22" s="27" t="s">
        <v>42</v>
      </c>
      <c r="E22" s="36" t="s">
        <v>106</v>
      </c>
      <c r="F22" s="149">
        <v>292</v>
      </c>
      <c r="G22" s="150">
        <v>134</v>
      </c>
      <c r="H22" s="150">
        <v>158</v>
      </c>
      <c r="I22" s="149">
        <v>48</v>
      </c>
      <c r="J22" s="130">
        <v>0.16438356164383561</v>
      </c>
      <c r="K22" s="59">
        <v>5</v>
      </c>
      <c r="L22" s="63">
        <v>1.7123287671232876E-2</v>
      </c>
      <c r="M22" s="149">
        <v>25</v>
      </c>
      <c r="N22" s="150">
        <v>14</v>
      </c>
      <c r="O22" s="150">
        <v>34</v>
      </c>
      <c r="P22" s="164">
        <v>0.21518987341772153</v>
      </c>
      <c r="Q22" s="149">
        <v>100</v>
      </c>
      <c r="R22" s="130">
        <v>0.74626865671641796</v>
      </c>
      <c r="S22" s="65">
        <v>6</v>
      </c>
      <c r="T22" s="63">
        <v>2.0547945205479451E-2</v>
      </c>
    </row>
    <row r="23" spans="1:20" x14ac:dyDescent="0.4">
      <c r="A23" s="25">
        <v>77</v>
      </c>
      <c r="B23" s="23" t="s">
        <v>86</v>
      </c>
      <c r="C23" s="23" t="s">
        <v>176</v>
      </c>
      <c r="D23" s="27" t="s">
        <v>43</v>
      </c>
      <c r="E23" s="36" t="s">
        <v>107</v>
      </c>
      <c r="F23" s="149">
        <v>16</v>
      </c>
      <c r="G23" s="66">
        <v>0</v>
      </c>
      <c r="H23" s="150">
        <v>16</v>
      </c>
      <c r="I23" s="65">
        <v>2</v>
      </c>
      <c r="J23" s="61">
        <v>0.125</v>
      </c>
      <c r="K23" s="59">
        <v>0</v>
      </c>
      <c r="L23" s="63">
        <v>0</v>
      </c>
      <c r="M23" s="65">
        <v>8</v>
      </c>
      <c r="N23" s="66">
        <v>0</v>
      </c>
      <c r="O23" s="66">
        <v>8</v>
      </c>
      <c r="P23" s="63">
        <v>0.5</v>
      </c>
      <c r="Q23" s="65">
        <v>0</v>
      </c>
      <c r="R23" s="61" t="s">
        <v>121</v>
      </c>
      <c r="S23" s="65">
        <v>0</v>
      </c>
      <c r="T23" s="63">
        <v>0</v>
      </c>
    </row>
    <row r="24" spans="1:20" x14ac:dyDescent="0.4">
      <c r="A24" s="25">
        <v>77</v>
      </c>
      <c r="B24" s="23" t="s">
        <v>86</v>
      </c>
      <c r="C24" s="23" t="s">
        <v>177</v>
      </c>
      <c r="D24" s="27" t="s">
        <v>44</v>
      </c>
      <c r="E24" s="36" t="s">
        <v>106</v>
      </c>
      <c r="F24" s="149">
        <v>60</v>
      </c>
      <c r="G24" s="160">
        <v>19</v>
      </c>
      <c r="H24" s="160">
        <v>41</v>
      </c>
      <c r="I24" s="65">
        <v>6</v>
      </c>
      <c r="J24" s="62">
        <v>0.1</v>
      </c>
      <c r="K24" s="60">
        <v>0</v>
      </c>
      <c r="L24" s="201">
        <v>0</v>
      </c>
      <c r="M24" s="65">
        <v>8</v>
      </c>
      <c r="N24" s="67">
        <v>0</v>
      </c>
      <c r="O24" s="67">
        <v>8</v>
      </c>
      <c r="P24" s="201">
        <v>0.1951219512195122</v>
      </c>
      <c r="Q24" s="149">
        <v>11</v>
      </c>
      <c r="R24" s="129">
        <v>0.57894736842105265</v>
      </c>
      <c r="S24" s="65">
        <v>1</v>
      </c>
      <c r="T24" s="201">
        <v>1.6666666666666666E-2</v>
      </c>
    </row>
    <row r="25" spans="1:20" x14ac:dyDescent="0.4">
      <c r="A25" s="25">
        <v>77</v>
      </c>
      <c r="B25" s="23" t="s">
        <v>86</v>
      </c>
      <c r="C25" s="23" t="s">
        <v>178</v>
      </c>
      <c r="D25" s="27" t="s">
        <v>45</v>
      </c>
      <c r="E25" s="36" t="s">
        <v>106</v>
      </c>
      <c r="F25" s="159">
        <v>84</v>
      </c>
      <c r="G25" s="66">
        <v>0</v>
      </c>
      <c r="H25" s="150">
        <v>84</v>
      </c>
      <c r="I25" s="159">
        <v>16</v>
      </c>
      <c r="J25" s="130">
        <v>0.19047619047619047</v>
      </c>
      <c r="K25" s="59">
        <v>9</v>
      </c>
      <c r="L25" s="63">
        <v>0.10714285714285714</v>
      </c>
      <c r="M25" s="159">
        <v>12</v>
      </c>
      <c r="N25" s="66">
        <v>0</v>
      </c>
      <c r="O25" s="150">
        <v>12</v>
      </c>
      <c r="P25" s="164">
        <v>0.14285714285714285</v>
      </c>
      <c r="Q25" s="68">
        <v>0</v>
      </c>
      <c r="R25" s="61" t="s">
        <v>121</v>
      </c>
      <c r="S25" s="68">
        <v>0</v>
      </c>
      <c r="T25" s="63">
        <v>0</v>
      </c>
    </row>
    <row r="26" spans="1:20" x14ac:dyDescent="0.4">
      <c r="A26" s="25">
        <v>77</v>
      </c>
      <c r="B26" s="23" t="s">
        <v>86</v>
      </c>
      <c r="C26" s="23" t="s">
        <v>179</v>
      </c>
      <c r="D26" s="27" t="s">
        <v>46</v>
      </c>
      <c r="E26" s="36" t="s">
        <v>106</v>
      </c>
      <c r="F26" s="149">
        <v>144</v>
      </c>
      <c r="G26" s="67">
        <v>5</v>
      </c>
      <c r="H26" s="160">
        <v>139</v>
      </c>
      <c r="I26" s="149">
        <v>25</v>
      </c>
      <c r="J26" s="129">
        <v>0.1736111111111111</v>
      </c>
      <c r="K26" s="125">
        <v>12</v>
      </c>
      <c r="L26" s="165">
        <v>8.3333333333333329E-2</v>
      </c>
      <c r="M26" s="149">
        <v>16</v>
      </c>
      <c r="N26" s="67">
        <v>0</v>
      </c>
      <c r="O26" s="160">
        <v>16</v>
      </c>
      <c r="P26" s="165">
        <v>0.11510791366906475</v>
      </c>
      <c r="Q26" s="65">
        <v>3</v>
      </c>
      <c r="R26" s="62">
        <v>0.6</v>
      </c>
      <c r="S26" s="65">
        <v>4</v>
      </c>
      <c r="T26" s="201">
        <v>2.7777777777777776E-2</v>
      </c>
    </row>
    <row r="27" spans="1:20" x14ac:dyDescent="0.4">
      <c r="A27" s="25">
        <v>77</v>
      </c>
      <c r="B27" s="23" t="s">
        <v>86</v>
      </c>
      <c r="C27" s="23" t="s">
        <v>180</v>
      </c>
      <c r="D27" s="27" t="s">
        <v>47</v>
      </c>
      <c r="E27" s="36" t="s">
        <v>107</v>
      </c>
      <c r="F27" s="159">
        <v>55</v>
      </c>
      <c r="G27" s="66">
        <v>0</v>
      </c>
      <c r="H27" s="150">
        <v>55</v>
      </c>
      <c r="I27" s="68">
        <v>9</v>
      </c>
      <c r="J27" s="61">
        <v>0.16363636363636364</v>
      </c>
      <c r="K27" s="59">
        <v>2</v>
      </c>
      <c r="L27" s="63">
        <v>3.6363636363636362E-2</v>
      </c>
      <c r="M27" s="159">
        <v>12</v>
      </c>
      <c r="N27" s="66">
        <v>0</v>
      </c>
      <c r="O27" s="150">
        <v>12</v>
      </c>
      <c r="P27" s="164">
        <v>0.21818181818181817</v>
      </c>
      <c r="Q27" s="68">
        <v>0</v>
      </c>
      <c r="R27" s="61" t="s">
        <v>121</v>
      </c>
      <c r="S27" s="68">
        <v>0</v>
      </c>
      <c r="T27" s="63">
        <v>0</v>
      </c>
    </row>
    <row r="28" spans="1:20" x14ac:dyDescent="0.4">
      <c r="A28" s="25">
        <v>77</v>
      </c>
      <c r="B28" s="23" t="s">
        <v>86</v>
      </c>
      <c r="C28" s="23" t="s">
        <v>181</v>
      </c>
      <c r="D28" s="27" t="s">
        <v>48</v>
      </c>
      <c r="E28" s="36" t="s">
        <v>107</v>
      </c>
      <c r="F28" s="149">
        <v>40</v>
      </c>
      <c r="G28" s="66">
        <v>0</v>
      </c>
      <c r="H28" s="150">
        <v>40</v>
      </c>
      <c r="I28" s="65">
        <v>7</v>
      </c>
      <c r="J28" s="61">
        <v>0.17499999999999999</v>
      </c>
      <c r="K28" s="59">
        <v>0</v>
      </c>
      <c r="L28" s="63">
        <v>0</v>
      </c>
      <c r="M28" s="65">
        <v>6</v>
      </c>
      <c r="N28" s="66">
        <v>0</v>
      </c>
      <c r="O28" s="66">
        <v>6</v>
      </c>
      <c r="P28" s="63">
        <v>0.15</v>
      </c>
      <c r="Q28" s="65">
        <v>0</v>
      </c>
      <c r="R28" s="61" t="s">
        <v>121</v>
      </c>
      <c r="S28" s="65">
        <v>0</v>
      </c>
      <c r="T28" s="63">
        <v>0</v>
      </c>
    </row>
    <row r="29" spans="1:20" x14ac:dyDescent="0.4">
      <c r="A29" s="25">
        <v>78</v>
      </c>
      <c r="B29" s="23" t="s">
        <v>87</v>
      </c>
      <c r="C29" s="23" t="s">
        <v>182</v>
      </c>
      <c r="D29" s="27" t="s">
        <v>5</v>
      </c>
      <c r="E29" s="36" t="s">
        <v>107</v>
      </c>
      <c r="F29" s="149">
        <v>38</v>
      </c>
      <c r="G29" s="66">
        <v>0</v>
      </c>
      <c r="H29" s="150">
        <v>38</v>
      </c>
      <c r="I29" s="65">
        <v>5</v>
      </c>
      <c r="J29" s="61">
        <v>0.13157894736842105</v>
      </c>
      <c r="K29" s="59">
        <v>0</v>
      </c>
      <c r="L29" s="63">
        <v>0</v>
      </c>
      <c r="M29" s="65">
        <v>4</v>
      </c>
      <c r="N29" s="66">
        <v>0</v>
      </c>
      <c r="O29" s="66">
        <v>4</v>
      </c>
      <c r="P29" s="63">
        <v>0.10526315789473684</v>
      </c>
      <c r="Q29" s="65">
        <v>0</v>
      </c>
      <c r="R29" s="61" t="s">
        <v>121</v>
      </c>
      <c r="S29" s="65">
        <v>0</v>
      </c>
      <c r="T29" s="63">
        <v>0</v>
      </c>
    </row>
    <row r="30" spans="1:20" x14ac:dyDescent="0.4">
      <c r="A30" s="25">
        <v>78</v>
      </c>
      <c r="B30" s="23" t="s">
        <v>87</v>
      </c>
      <c r="C30" s="23" t="s">
        <v>183</v>
      </c>
      <c r="D30" s="27" t="s">
        <v>6</v>
      </c>
      <c r="E30" s="36" t="s">
        <v>107</v>
      </c>
      <c r="F30" s="149">
        <v>22</v>
      </c>
      <c r="G30" s="66">
        <v>0</v>
      </c>
      <c r="H30" s="150">
        <v>22</v>
      </c>
      <c r="I30" s="65">
        <v>5</v>
      </c>
      <c r="J30" s="61">
        <v>0.22727272727272727</v>
      </c>
      <c r="K30" s="59">
        <v>0</v>
      </c>
      <c r="L30" s="63">
        <v>0</v>
      </c>
      <c r="M30" s="65">
        <v>2</v>
      </c>
      <c r="N30" s="66">
        <v>0</v>
      </c>
      <c r="O30" s="66">
        <v>2</v>
      </c>
      <c r="P30" s="63">
        <v>9.0909090909090912E-2</v>
      </c>
      <c r="Q30" s="65">
        <v>0</v>
      </c>
      <c r="R30" s="61" t="s">
        <v>121</v>
      </c>
      <c r="S30" s="65">
        <v>0</v>
      </c>
      <c r="T30" s="63">
        <v>0</v>
      </c>
    </row>
    <row r="31" spans="1:20" x14ac:dyDescent="0.4">
      <c r="A31" s="25">
        <v>78</v>
      </c>
      <c r="B31" s="23" t="s">
        <v>87</v>
      </c>
      <c r="C31" s="23" t="s">
        <v>184</v>
      </c>
      <c r="D31" s="27" t="s">
        <v>26</v>
      </c>
      <c r="E31" s="36" t="s">
        <v>106</v>
      </c>
      <c r="F31" s="149">
        <v>385</v>
      </c>
      <c r="G31" s="150">
        <v>40</v>
      </c>
      <c r="H31" s="150">
        <v>345</v>
      </c>
      <c r="I31" s="149">
        <v>116</v>
      </c>
      <c r="J31" s="130">
        <v>0.30129870129870129</v>
      </c>
      <c r="K31" s="127">
        <v>30</v>
      </c>
      <c r="L31" s="164">
        <v>7.792207792207792E-2</v>
      </c>
      <c r="M31" s="149">
        <v>42</v>
      </c>
      <c r="N31" s="66">
        <v>8</v>
      </c>
      <c r="O31" s="150">
        <v>46</v>
      </c>
      <c r="P31" s="164">
        <v>0.13333333333333333</v>
      </c>
      <c r="Q31" s="149">
        <v>35</v>
      </c>
      <c r="R31" s="130">
        <v>0.875</v>
      </c>
      <c r="S31" s="65">
        <v>8</v>
      </c>
      <c r="T31" s="63">
        <v>2.0779220779220779E-2</v>
      </c>
    </row>
    <row r="32" spans="1:20" x14ac:dyDescent="0.4">
      <c r="A32" s="25">
        <v>78</v>
      </c>
      <c r="B32" s="23" t="s">
        <v>87</v>
      </c>
      <c r="C32" s="23" t="s">
        <v>185</v>
      </c>
      <c r="D32" s="27" t="s">
        <v>27</v>
      </c>
      <c r="E32" s="36" t="s">
        <v>106</v>
      </c>
      <c r="F32" s="149">
        <v>380</v>
      </c>
      <c r="G32" s="150">
        <v>133</v>
      </c>
      <c r="H32" s="150">
        <v>247</v>
      </c>
      <c r="I32" s="149">
        <v>153</v>
      </c>
      <c r="J32" s="130">
        <v>0.4026315789473684</v>
      </c>
      <c r="K32" s="127">
        <v>29</v>
      </c>
      <c r="L32" s="164">
        <v>7.6315789473684212E-2</v>
      </c>
      <c r="M32" s="149">
        <v>23</v>
      </c>
      <c r="N32" s="66">
        <v>5</v>
      </c>
      <c r="O32" s="150">
        <v>27</v>
      </c>
      <c r="P32" s="164">
        <v>0.10931174089068826</v>
      </c>
      <c r="Q32" s="149">
        <v>115</v>
      </c>
      <c r="R32" s="130">
        <v>0.86466165413533835</v>
      </c>
      <c r="S32" s="149">
        <v>14</v>
      </c>
      <c r="T32" s="164">
        <v>3.6842105263157891E-2</v>
      </c>
    </row>
    <row r="33" spans="1:20" x14ac:dyDescent="0.4">
      <c r="A33" s="25">
        <v>78</v>
      </c>
      <c r="B33" s="23" t="s">
        <v>87</v>
      </c>
      <c r="C33" s="23" t="s">
        <v>186</v>
      </c>
      <c r="D33" s="27" t="s">
        <v>30</v>
      </c>
      <c r="E33" s="36" t="s">
        <v>106</v>
      </c>
      <c r="F33" s="149">
        <v>722</v>
      </c>
      <c r="G33" s="150">
        <v>193</v>
      </c>
      <c r="H33" s="150">
        <v>529</v>
      </c>
      <c r="I33" s="149">
        <v>230</v>
      </c>
      <c r="J33" s="130">
        <v>0.31855955678670361</v>
      </c>
      <c r="K33" s="127">
        <v>36</v>
      </c>
      <c r="L33" s="164">
        <v>4.9861495844875349E-2</v>
      </c>
      <c r="M33" s="149">
        <v>61</v>
      </c>
      <c r="N33" s="66">
        <v>1</v>
      </c>
      <c r="O33" s="150">
        <v>62</v>
      </c>
      <c r="P33" s="164">
        <v>0.11720226843100189</v>
      </c>
      <c r="Q33" s="149">
        <v>157</v>
      </c>
      <c r="R33" s="130">
        <v>0.81347150259067358</v>
      </c>
      <c r="S33" s="65">
        <v>9</v>
      </c>
      <c r="T33" s="63">
        <v>1.2465373961218837E-2</v>
      </c>
    </row>
    <row r="34" spans="1:20" x14ac:dyDescent="0.4">
      <c r="A34" s="25">
        <v>78</v>
      </c>
      <c r="B34" s="23" t="s">
        <v>87</v>
      </c>
      <c r="C34" s="23" t="s">
        <v>187</v>
      </c>
      <c r="D34" s="27" t="s">
        <v>32</v>
      </c>
      <c r="E34" s="36" t="s">
        <v>107</v>
      </c>
      <c r="F34" s="149">
        <v>35</v>
      </c>
      <c r="G34" s="66">
        <v>0</v>
      </c>
      <c r="H34" s="150">
        <v>35</v>
      </c>
      <c r="I34" s="149">
        <v>11</v>
      </c>
      <c r="J34" s="130">
        <v>0.31428571428571428</v>
      </c>
      <c r="K34" s="59">
        <v>1</v>
      </c>
      <c r="L34" s="63">
        <v>2.8571428571428571E-2</v>
      </c>
      <c r="M34" s="65">
        <v>8</v>
      </c>
      <c r="N34" s="66">
        <v>0</v>
      </c>
      <c r="O34" s="66">
        <v>8</v>
      </c>
      <c r="P34" s="63">
        <v>0.22857142857142856</v>
      </c>
      <c r="Q34" s="65">
        <v>0</v>
      </c>
      <c r="R34" s="61" t="s">
        <v>121</v>
      </c>
      <c r="S34" s="65">
        <v>0</v>
      </c>
      <c r="T34" s="63">
        <v>0</v>
      </c>
    </row>
    <row r="35" spans="1:20" x14ac:dyDescent="0.4">
      <c r="A35" s="25">
        <v>78</v>
      </c>
      <c r="B35" s="23" t="s">
        <v>87</v>
      </c>
      <c r="C35" s="23" t="s">
        <v>188</v>
      </c>
      <c r="D35" s="27" t="s">
        <v>38</v>
      </c>
      <c r="E35" s="36" t="s">
        <v>106</v>
      </c>
      <c r="F35" s="149">
        <v>68</v>
      </c>
      <c r="G35" s="66">
        <v>0</v>
      </c>
      <c r="H35" s="150">
        <v>68</v>
      </c>
      <c r="I35" s="65">
        <v>8</v>
      </c>
      <c r="J35" s="61">
        <v>0.11764705882352941</v>
      </c>
      <c r="K35" s="59">
        <v>3</v>
      </c>
      <c r="L35" s="63">
        <v>4.4117647058823532E-2</v>
      </c>
      <c r="M35" s="65">
        <v>5</v>
      </c>
      <c r="N35" s="66">
        <v>0</v>
      </c>
      <c r="O35" s="66">
        <v>5</v>
      </c>
      <c r="P35" s="63">
        <v>7.3529411764705885E-2</v>
      </c>
      <c r="Q35" s="65">
        <v>0</v>
      </c>
      <c r="R35" s="61" t="s">
        <v>121</v>
      </c>
      <c r="S35" s="65">
        <v>2</v>
      </c>
      <c r="T35" s="63">
        <v>2.9411764705882353E-2</v>
      </c>
    </row>
    <row r="36" spans="1:20" x14ac:dyDescent="0.4">
      <c r="A36" s="25">
        <v>78</v>
      </c>
      <c r="B36" s="23" t="s">
        <v>87</v>
      </c>
      <c r="C36" s="23" t="s">
        <v>189</v>
      </c>
      <c r="D36" s="27" t="s">
        <v>49</v>
      </c>
      <c r="E36" s="36" t="s">
        <v>107</v>
      </c>
      <c r="F36" s="68">
        <v>9</v>
      </c>
      <c r="G36" s="66">
        <v>0</v>
      </c>
      <c r="H36" s="66">
        <v>9</v>
      </c>
      <c r="I36" s="68">
        <v>2</v>
      </c>
      <c r="J36" s="61">
        <v>0.22222222222222221</v>
      </c>
      <c r="K36" s="59">
        <v>1</v>
      </c>
      <c r="L36" s="63">
        <v>0.1111111111111111</v>
      </c>
      <c r="M36" s="68">
        <v>1</v>
      </c>
      <c r="N36" s="66">
        <v>0</v>
      </c>
      <c r="O36" s="66">
        <v>1</v>
      </c>
      <c r="P36" s="63">
        <v>0.1111111111111111</v>
      </c>
      <c r="Q36" s="68">
        <v>0</v>
      </c>
      <c r="R36" s="61" t="s">
        <v>121</v>
      </c>
      <c r="S36" s="68">
        <v>0</v>
      </c>
      <c r="T36" s="63">
        <v>0</v>
      </c>
    </row>
    <row r="37" spans="1:20" x14ac:dyDescent="0.4">
      <c r="A37" s="25">
        <v>78</v>
      </c>
      <c r="B37" s="23" t="s">
        <v>87</v>
      </c>
      <c r="C37" s="23" t="s">
        <v>190</v>
      </c>
      <c r="D37" s="27" t="s">
        <v>50</v>
      </c>
      <c r="E37" s="36" t="s">
        <v>106</v>
      </c>
      <c r="F37" s="149">
        <v>371</v>
      </c>
      <c r="G37" s="66">
        <v>0</v>
      </c>
      <c r="H37" s="150">
        <v>371</v>
      </c>
      <c r="I37" s="149">
        <v>145</v>
      </c>
      <c r="J37" s="130">
        <v>0.39083557951482478</v>
      </c>
      <c r="K37" s="127">
        <v>43</v>
      </c>
      <c r="L37" s="164">
        <v>0.11590296495956873</v>
      </c>
      <c r="M37" s="149">
        <v>48</v>
      </c>
      <c r="N37" s="66">
        <v>0</v>
      </c>
      <c r="O37" s="150">
        <v>48</v>
      </c>
      <c r="P37" s="164">
        <v>0.1293800539083558</v>
      </c>
      <c r="Q37" s="65">
        <v>0</v>
      </c>
      <c r="R37" s="61" t="s">
        <v>121</v>
      </c>
      <c r="S37" s="149">
        <v>11</v>
      </c>
      <c r="T37" s="164">
        <v>2.9649595687331536E-2</v>
      </c>
    </row>
    <row r="38" spans="1:20" x14ac:dyDescent="0.4">
      <c r="A38" s="25">
        <v>78</v>
      </c>
      <c r="B38" s="23" t="s">
        <v>87</v>
      </c>
      <c r="C38" s="23" t="s">
        <v>191</v>
      </c>
      <c r="D38" s="27" t="s">
        <v>125</v>
      </c>
      <c r="E38" s="36" t="s">
        <v>107</v>
      </c>
      <c r="F38" s="149">
        <v>33</v>
      </c>
      <c r="G38" s="66">
        <v>0</v>
      </c>
      <c r="H38" s="150">
        <v>33</v>
      </c>
      <c r="I38" s="149">
        <v>11</v>
      </c>
      <c r="J38" s="130">
        <v>0.33333333333333331</v>
      </c>
      <c r="K38" s="59">
        <v>0</v>
      </c>
      <c r="L38" s="63">
        <v>0</v>
      </c>
      <c r="M38" s="65">
        <v>4</v>
      </c>
      <c r="N38" s="66">
        <v>0</v>
      </c>
      <c r="O38" s="66">
        <v>4</v>
      </c>
      <c r="P38" s="63">
        <v>0.12121212121212122</v>
      </c>
      <c r="Q38" s="65">
        <v>0</v>
      </c>
      <c r="R38" s="61" t="s">
        <v>121</v>
      </c>
      <c r="S38" s="65">
        <v>0</v>
      </c>
      <c r="T38" s="63">
        <v>0</v>
      </c>
    </row>
    <row r="39" spans="1:20" x14ac:dyDescent="0.4">
      <c r="A39" s="25">
        <v>91</v>
      </c>
      <c r="B39" s="23" t="s">
        <v>85</v>
      </c>
      <c r="C39" s="23" t="s">
        <v>192</v>
      </c>
      <c r="D39" s="27" t="s">
        <v>0</v>
      </c>
      <c r="E39" s="36" t="s">
        <v>106</v>
      </c>
      <c r="F39" s="149">
        <v>61</v>
      </c>
      <c r="G39" s="66">
        <v>3</v>
      </c>
      <c r="H39" s="150">
        <v>58</v>
      </c>
      <c r="I39" s="65">
        <v>8</v>
      </c>
      <c r="J39" s="61">
        <v>0.13114754098360656</v>
      </c>
      <c r="K39" s="59">
        <v>3</v>
      </c>
      <c r="L39" s="63">
        <v>4.9180327868852458E-2</v>
      </c>
      <c r="M39" s="149">
        <v>13</v>
      </c>
      <c r="N39" s="66">
        <v>0</v>
      </c>
      <c r="O39" s="150">
        <v>13</v>
      </c>
      <c r="P39" s="164">
        <v>0.22413793103448276</v>
      </c>
      <c r="Q39" s="65">
        <v>3</v>
      </c>
      <c r="R39" s="61">
        <v>1</v>
      </c>
      <c r="S39" s="65">
        <v>0</v>
      </c>
      <c r="T39" s="63">
        <v>0</v>
      </c>
    </row>
    <row r="40" spans="1:20" x14ac:dyDescent="0.4">
      <c r="A40" s="25">
        <v>91</v>
      </c>
      <c r="B40" s="23" t="s">
        <v>85</v>
      </c>
      <c r="C40" s="23" t="s">
        <v>193</v>
      </c>
      <c r="D40" s="27" t="s">
        <v>11</v>
      </c>
      <c r="E40" s="36" t="s">
        <v>106</v>
      </c>
      <c r="F40" s="149">
        <v>407</v>
      </c>
      <c r="G40" s="150">
        <v>62</v>
      </c>
      <c r="H40" s="150">
        <v>345</v>
      </c>
      <c r="I40" s="149">
        <v>81</v>
      </c>
      <c r="J40" s="130">
        <v>0.19901719901719903</v>
      </c>
      <c r="K40" s="127">
        <v>31</v>
      </c>
      <c r="L40" s="164">
        <v>7.6167076167076173E-2</v>
      </c>
      <c r="M40" s="149">
        <v>48</v>
      </c>
      <c r="N40" s="66">
        <v>0</v>
      </c>
      <c r="O40" s="150">
        <v>48</v>
      </c>
      <c r="P40" s="164">
        <v>0.1391304347826087</v>
      </c>
      <c r="Q40" s="149">
        <v>53</v>
      </c>
      <c r="R40" s="130">
        <v>0.85483870967741937</v>
      </c>
      <c r="S40" s="149">
        <v>12</v>
      </c>
      <c r="T40" s="164">
        <v>2.9484029484029485E-2</v>
      </c>
    </row>
    <row r="41" spans="1:20" x14ac:dyDescent="0.4">
      <c r="A41" s="25">
        <v>91</v>
      </c>
      <c r="B41" s="23" t="s">
        <v>85</v>
      </c>
      <c r="C41" s="23" t="s">
        <v>194</v>
      </c>
      <c r="D41" s="27" t="s">
        <v>126</v>
      </c>
      <c r="E41" s="36" t="s">
        <v>106</v>
      </c>
      <c r="F41" s="149">
        <v>298</v>
      </c>
      <c r="G41" s="150">
        <v>85</v>
      </c>
      <c r="H41" s="150">
        <v>213</v>
      </c>
      <c r="I41" s="149">
        <v>55</v>
      </c>
      <c r="J41" s="130">
        <v>0.18456375838926176</v>
      </c>
      <c r="K41" s="127">
        <v>11</v>
      </c>
      <c r="L41" s="164">
        <v>3.6912751677852351E-2</v>
      </c>
      <c r="M41" s="149">
        <v>36</v>
      </c>
      <c r="N41" s="66">
        <v>0</v>
      </c>
      <c r="O41" s="150">
        <v>36</v>
      </c>
      <c r="P41" s="164">
        <v>0.16901408450704225</v>
      </c>
      <c r="Q41" s="149">
        <v>72</v>
      </c>
      <c r="R41" s="130">
        <v>0.84705882352941175</v>
      </c>
      <c r="S41" s="65">
        <v>4</v>
      </c>
      <c r="T41" s="63">
        <v>1.3422818791946308E-2</v>
      </c>
    </row>
    <row r="42" spans="1:20" x14ac:dyDescent="0.4">
      <c r="A42" s="25">
        <v>91</v>
      </c>
      <c r="B42" s="23" t="s">
        <v>85</v>
      </c>
      <c r="C42" s="23" t="s">
        <v>195</v>
      </c>
      <c r="D42" s="27" t="s">
        <v>24</v>
      </c>
      <c r="E42" s="36" t="s">
        <v>106</v>
      </c>
      <c r="F42" s="149">
        <v>194</v>
      </c>
      <c r="G42" s="160">
        <v>104</v>
      </c>
      <c r="H42" s="160">
        <v>90</v>
      </c>
      <c r="I42" s="149">
        <v>31</v>
      </c>
      <c r="J42" s="129">
        <v>0.15979381443298968</v>
      </c>
      <c r="K42" s="125">
        <v>17</v>
      </c>
      <c r="L42" s="165">
        <v>8.7628865979381437E-2</v>
      </c>
      <c r="M42" s="149">
        <v>19</v>
      </c>
      <c r="N42" s="67">
        <v>0</v>
      </c>
      <c r="O42" s="160">
        <v>19</v>
      </c>
      <c r="P42" s="165">
        <v>0.21111111111111111</v>
      </c>
      <c r="Q42" s="149">
        <v>85</v>
      </c>
      <c r="R42" s="129">
        <v>0.81730769230769229</v>
      </c>
      <c r="S42" s="65">
        <v>4</v>
      </c>
      <c r="T42" s="201">
        <v>2.0618556701030927E-2</v>
      </c>
    </row>
    <row r="43" spans="1:20" x14ac:dyDescent="0.4">
      <c r="A43" s="25">
        <v>91</v>
      </c>
      <c r="B43" s="23" t="s">
        <v>85</v>
      </c>
      <c r="C43" s="23" t="s">
        <v>196</v>
      </c>
      <c r="D43" s="27" t="s">
        <v>29</v>
      </c>
      <c r="E43" s="36" t="s">
        <v>106</v>
      </c>
      <c r="F43" s="149">
        <v>578</v>
      </c>
      <c r="G43" s="150">
        <v>197</v>
      </c>
      <c r="H43" s="150">
        <v>381</v>
      </c>
      <c r="I43" s="149">
        <v>93</v>
      </c>
      <c r="J43" s="130">
        <v>0.16089965397923875</v>
      </c>
      <c r="K43" s="127">
        <v>24</v>
      </c>
      <c r="L43" s="164">
        <v>4.1522491349480967E-2</v>
      </c>
      <c r="M43" s="149">
        <v>46</v>
      </c>
      <c r="N43" s="66">
        <v>6</v>
      </c>
      <c r="O43" s="150">
        <v>50</v>
      </c>
      <c r="P43" s="164">
        <v>0.13123359580052493</v>
      </c>
      <c r="Q43" s="149">
        <v>171</v>
      </c>
      <c r="R43" s="130">
        <v>0.86802030456852797</v>
      </c>
      <c r="S43" s="65">
        <v>6</v>
      </c>
      <c r="T43" s="63">
        <v>1.0380622837370242E-2</v>
      </c>
    </row>
    <row r="44" spans="1:20" x14ac:dyDescent="0.4">
      <c r="A44" s="25">
        <v>91</v>
      </c>
      <c r="B44" s="23" t="s">
        <v>85</v>
      </c>
      <c r="C44" s="23" t="s">
        <v>197</v>
      </c>
      <c r="D44" s="27" t="s">
        <v>51</v>
      </c>
      <c r="E44" s="36" t="s">
        <v>107</v>
      </c>
      <c r="F44" s="65">
        <v>8</v>
      </c>
      <c r="G44" s="66">
        <v>0</v>
      </c>
      <c r="H44" s="66">
        <v>8</v>
      </c>
      <c r="I44" s="65">
        <v>4</v>
      </c>
      <c r="J44" s="61">
        <v>0.5</v>
      </c>
      <c r="K44" s="59">
        <v>1</v>
      </c>
      <c r="L44" s="63">
        <v>0.125</v>
      </c>
      <c r="M44" s="65">
        <v>2</v>
      </c>
      <c r="N44" s="66">
        <v>0</v>
      </c>
      <c r="O44" s="66">
        <v>2</v>
      </c>
      <c r="P44" s="63">
        <v>0.25</v>
      </c>
      <c r="Q44" s="65">
        <v>0</v>
      </c>
      <c r="R44" s="61" t="s">
        <v>121</v>
      </c>
      <c r="S44" s="65">
        <v>0</v>
      </c>
      <c r="T44" s="63">
        <v>0</v>
      </c>
    </row>
    <row r="45" spans="1:20" x14ac:dyDescent="0.4">
      <c r="A45" s="25">
        <v>91</v>
      </c>
      <c r="B45" s="23" t="s">
        <v>85</v>
      </c>
      <c r="C45" s="23" t="s">
        <v>198</v>
      </c>
      <c r="D45" s="27" t="s">
        <v>52</v>
      </c>
      <c r="E45" s="36" t="s">
        <v>107</v>
      </c>
      <c r="F45" s="65">
        <v>2</v>
      </c>
      <c r="G45" s="66">
        <v>0</v>
      </c>
      <c r="H45" s="66">
        <v>2</v>
      </c>
      <c r="I45" s="65">
        <v>0</v>
      </c>
      <c r="J45" s="61">
        <v>0</v>
      </c>
      <c r="K45" s="59">
        <v>0</v>
      </c>
      <c r="L45" s="63">
        <v>0</v>
      </c>
      <c r="M45" s="65">
        <v>0</v>
      </c>
      <c r="N45" s="66">
        <v>0</v>
      </c>
      <c r="O45" s="66">
        <v>0</v>
      </c>
      <c r="P45" s="63">
        <v>0</v>
      </c>
      <c r="Q45" s="65">
        <v>0</v>
      </c>
      <c r="R45" s="61" t="s">
        <v>121</v>
      </c>
      <c r="S45" s="65">
        <v>0</v>
      </c>
      <c r="T45" s="63">
        <v>0</v>
      </c>
    </row>
    <row r="46" spans="1:20" x14ac:dyDescent="0.4">
      <c r="A46" s="25">
        <v>91</v>
      </c>
      <c r="B46" s="23" t="s">
        <v>85</v>
      </c>
      <c r="C46" s="23" t="s">
        <v>199</v>
      </c>
      <c r="D46" s="27" t="s">
        <v>53</v>
      </c>
      <c r="E46" s="36" t="s">
        <v>107</v>
      </c>
      <c r="F46" s="149">
        <v>162</v>
      </c>
      <c r="G46" s="66">
        <v>0</v>
      </c>
      <c r="H46" s="150">
        <v>162</v>
      </c>
      <c r="I46" s="149">
        <v>26</v>
      </c>
      <c r="J46" s="130">
        <v>0.16049382716049382</v>
      </c>
      <c r="K46" s="59">
        <v>3</v>
      </c>
      <c r="L46" s="63">
        <v>1.8518518518518517E-2</v>
      </c>
      <c r="M46" s="149">
        <v>19</v>
      </c>
      <c r="N46" s="66">
        <v>0</v>
      </c>
      <c r="O46" s="150">
        <v>19</v>
      </c>
      <c r="P46" s="164">
        <v>0.11728395061728394</v>
      </c>
      <c r="Q46" s="65">
        <v>0</v>
      </c>
      <c r="R46" s="61" t="s">
        <v>121</v>
      </c>
      <c r="S46" s="65">
        <v>1</v>
      </c>
      <c r="T46" s="63">
        <v>6.1728395061728392E-3</v>
      </c>
    </row>
    <row r="47" spans="1:20" x14ac:dyDescent="0.4">
      <c r="A47" s="25">
        <v>91</v>
      </c>
      <c r="B47" s="23" t="s">
        <v>85</v>
      </c>
      <c r="C47" s="23" t="s">
        <v>200</v>
      </c>
      <c r="D47" s="27" t="s">
        <v>54</v>
      </c>
      <c r="E47" s="36" t="s">
        <v>107</v>
      </c>
      <c r="F47" s="149">
        <v>21</v>
      </c>
      <c r="G47" s="66">
        <v>0</v>
      </c>
      <c r="H47" s="150">
        <v>21</v>
      </c>
      <c r="I47" s="65">
        <v>3</v>
      </c>
      <c r="J47" s="61">
        <v>0.14285714285714285</v>
      </c>
      <c r="K47" s="59">
        <v>1</v>
      </c>
      <c r="L47" s="63">
        <v>4.7619047619047616E-2</v>
      </c>
      <c r="M47" s="65">
        <v>3</v>
      </c>
      <c r="N47" s="66">
        <v>0</v>
      </c>
      <c r="O47" s="66">
        <v>3</v>
      </c>
      <c r="P47" s="63">
        <v>0.14285714285714285</v>
      </c>
      <c r="Q47" s="65">
        <v>0</v>
      </c>
      <c r="R47" s="61" t="s">
        <v>121</v>
      </c>
      <c r="S47" s="65">
        <v>1</v>
      </c>
      <c r="T47" s="63">
        <v>4.7619047619047616E-2</v>
      </c>
    </row>
    <row r="48" spans="1:20" x14ac:dyDescent="0.4">
      <c r="A48" s="25">
        <v>91</v>
      </c>
      <c r="B48" s="23" t="s">
        <v>85</v>
      </c>
      <c r="C48" s="23" t="s">
        <v>201</v>
      </c>
      <c r="D48" s="27" t="s">
        <v>55</v>
      </c>
      <c r="E48" s="36" t="s">
        <v>107</v>
      </c>
      <c r="F48" s="149">
        <v>32</v>
      </c>
      <c r="G48" s="67">
        <v>0</v>
      </c>
      <c r="H48" s="160">
        <v>32</v>
      </c>
      <c r="I48" s="65">
        <v>4</v>
      </c>
      <c r="J48" s="62">
        <v>0.125</v>
      </c>
      <c r="K48" s="60">
        <v>2</v>
      </c>
      <c r="L48" s="201">
        <v>6.25E-2</v>
      </c>
      <c r="M48" s="65">
        <v>3</v>
      </c>
      <c r="N48" s="67">
        <v>0</v>
      </c>
      <c r="O48" s="67">
        <v>3</v>
      </c>
      <c r="P48" s="201">
        <v>9.375E-2</v>
      </c>
      <c r="Q48" s="65">
        <v>0</v>
      </c>
      <c r="R48" s="61" t="s">
        <v>121</v>
      </c>
      <c r="S48" s="65">
        <v>0</v>
      </c>
      <c r="T48" s="201">
        <v>0</v>
      </c>
    </row>
    <row r="49" spans="1:20" x14ac:dyDescent="0.4">
      <c r="A49" s="25">
        <v>92</v>
      </c>
      <c r="B49" s="23" t="s">
        <v>91</v>
      </c>
      <c r="C49" s="23" t="s">
        <v>202</v>
      </c>
      <c r="D49" s="27" t="s">
        <v>17</v>
      </c>
      <c r="E49" s="36" t="s">
        <v>106</v>
      </c>
      <c r="F49" s="149">
        <v>608</v>
      </c>
      <c r="G49" s="150">
        <v>39</v>
      </c>
      <c r="H49" s="150">
        <v>569</v>
      </c>
      <c r="I49" s="149">
        <v>122</v>
      </c>
      <c r="J49" s="130">
        <v>0.20065789473684212</v>
      </c>
      <c r="K49" s="127">
        <v>37</v>
      </c>
      <c r="L49" s="164">
        <v>6.0855263157894739E-2</v>
      </c>
      <c r="M49" s="149">
        <v>48</v>
      </c>
      <c r="N49" s="66">
        <v>2</v>
      </c>
      <c r="O49" s="150">
        <v>50</v>
      </c>
      <c r="P49" s="164">
        <v>8.7873462214411252E-2</v>
      </c>
      <c r="Q49" s="149">
        <v>33</v>
      </c>
      <c r="R49" s="130">
        <v>0.84615384615384615</v>
      </c>
      <c r="S49" s="65">
        <v>6</v>
      </c>
      <c r="T49" s="63">
        <v>9.8684210526315784E-3</v>
      </c>
    </row>
    <row r="50" spans="1:20" x14ac:dyDescent="0.4">
      <c r="A50" s="25">
        <v>92</v>
      </c>
      <c r="B50" s="23" t="s">
        <v>91</v>
      </c>
      <c r="C50" s="23" t="s">
        <v>203</v>
      </c>
      <c r="D50" s="27" t="s">
        <v>18</v>
      </c>
      <c r="E50" s="36" t="s">
        <v>106</v>
      </c>
      <c r="F50" s="149">
        <v>279</v>
      </c>
      <c r="G50" s="66">
        <v>0</v>
      </c>
      <c r="H50" s="150">
        <v>279</v>
      </c>
      <c r="I50" s="149">
        <v>51</v>
      </c>
      <c r="J50" s="130">
        <v>0.18279569892473119</v>
      </c>
      <c r="K50" s="127">
        <v>36</v>
      </c>
      <c r="L50" s="164">
        <v>0.12903225806451613</v>
      </c>
      <c r="M50" s="149">
        <v>20</v>
      </c>
      <c r="N50" s="66">
        <v>1</v>
      </c>
      <c r="O50" s="150">
        <v>21</v>
      </c>
      <c r="P50" s="164">
        <v>7.5268817204301078E-2</v>
      </c>
      <c r="Q50" s="65">
        <v>0</v>
      </c>
      <c r="R50" s="61" t="s">
        <v>121</v>
      </c>
      <c r="S50" s="65">
        <v>1</v>
      </c>
      <c r="T50" s="63">
        <v>3.5842293906810036E-3</v>
      </c>
    </row>
    <row r="51" spans="1:20" x14ac:dyDescent="0.4">
      <c r="A51" s="25">
        <v>92</v>
      </c>
      <c r="B51" s="23" t="s">
        <v>91</v>
      </c>
      <c r="C51" s="23" t="s">
        <v>204</v>
      </c>
      <c r="D51" s="27" t="s">
        <v>19</v>
      </c>
      <c r="E51" s="36" t="s">
        <v>106</v>
      </c>
      <c r="F51" s="149">
        <v>1007</v>
      </c>
      <c r="G51" s="150">
        <v>103</v>
      </c>
      <c r="H51" s="150">
        <v>904</v>
      </c>
      <c r="I51" s="149">
        <v>179</v>
      </c>
      <c r="J51" s="130">
        <v>0.17775571002979146</v>
      </c>
      <c r="K51" s="127">
        <v>115</v>
      </c>
      <c r="L51" s="164">
        <v>0.11420059582919563</v>
      </c>
      <c r="M51" s="149">
        <v>85</v>
      </c>
      <c r="N51" s="66">
        <v>6</v>
      </c>
      <c r="O51" s="150">
        <v>89</v>
      </c>
      <c r="P51" s="164">
        <v>9.8451327433628319E-2</v>
      </c>
      <c r="Q51" s="149">
        <v>77</v>
      </c>
      <c r="R51" s="130">
        <v>0.74757281553398058</v>
      </c>
      <c r="S51" s="65">
        <v>2</v>
      </c>
      <c r="T51" s="63">
        <v>1.9860973187686196E-3</v>
      </c>
    </row>
    <row r="52" spans="1:20" x14ac:dyDescent="0.4">
      <c r="A52" s="25">
        <v>92</v>
      </c>
      <c r="B52" s="23" t="s">
        <v>91</v>
      </c>
      <c r="C52" s="23" t="s">
        <v>205</v>
      </c>
      <c r="D52" s="27" t="s">
        <v>20</v>
      </c>
      <c r="E52" s="36" t="s">
        <v>106</v>
      </c>
      <c r="F52" s="149">
        <v>580</v>
      </c>
      <c r="G52" s="150">
        <v>188</v>
      </c>
      <c r="H52" s="150">
        <v>392</v>
      </c>
      <c r="I52" s="149">
        <v>129</v>
      </c>
      <c r="J52" s="130">
        <v>0.22241379310344828</v>
      </c>
      <c r="K52" s="127">
        <v>101</v>
      </c>
      <c r="L52" s="164">
        <v>0.17413793103448275</v>
      </c>
      <c r="M52" s="149">
        <v>46</v>
      </c>
      <c r="N52" s="66">
        <v>7</v>
      </c>
      <c r="O52" s="150">
        <v>52</v>
      </c>
      <c r="P52" s="164">
        <v>0.1326530612244898</v>
      </c>
      <c r="Q52" s="149">
        <v>157</v>
      </c>
      <c r="R52" s="130">
        <v>0.83510638297872342</v>
      </c>
      <c r="S52" s="65">
        <v>9</v>
      </c>
      <c r="T52" s="63">
        <v>1.5517241379310345E-2</v>
      </c>
    </row>
    <row r="53" spans="1:20" x14ac:dyDescent="0.4">
      <c r="A53" s="25">
        <v>93</v>
      </c>
      <c r="B53" s="23" t="s">
        <v>89</v>
      </c>
      <c r="C53" s="23" t="s">
        <v>206</v>
      </c>
      <c r="D53" s="27" t="s">
        <v>13</v>
      </c>
      <c r="E53" s="36" t="s">
        <v>106</v>
      </c>
      <c r="F53" s="159">
        <v>674</v>
      </c>
      <c r="G53" s="160">
        <v>432</v>
      </c>
      <c r="H53" s="160">
        <v>242</v>
      </c>
      <c r="I53" s="159">
        <v>269</v>
      </c>
      <c r="J53" s="129">
        <v>0.39910979228486648</v>
      </c>
      <c r="K53" s="125">
        <v>229</v>
      </c>
      <c r="L53" s="165">
        <v>0.33976261127596441</v>
      </c>
      <c r="M53" s="159">
        <v>49</v>
      </c>
      <c r="N53" s="160">
        <v>22</v>
      </c>
      <c r="O53" s="160">
        <v>65</v>
      </c>
      <c r="P53" s="165">
        <v>0.26859504132231404</v>
      </c>
      <c r="Q53" s="159">
        <v>329</v>
      </c>
      <c r="R53" s="129">
        <v>0.76157407407407407</v>
      </c>
      <c r="S53" s="159">
        <v>20</v>
      </c>
      <c r="T53" s="165">
        <v>2.967359050445104E-2</v>
      </c>
    </row>
    <row r="54" spans="1:20" x14ac:dyDescent="0.4">
      <c r="A54" s="25">
        <v>93</v>
      </c>
      <c r="B54" s="23" t="s">
        <v>89</v>
      </c>
      <c r="C54" s="23" t="s">
        <v>207</v>
      </c>
      <c r="D54" s="27" t="s">
        <v>14</v>
      </c>
      <c r="E54" s="36" t="s">
        <v>106</v>
      </c>
      <c r="F54" s="149">
        <v>798</v>
      </c>
      <c r="G54" s="150">
        <v>469</v>
      </c>
      <c r="H54" s="150">
        <v>329</v>
      </c>
      <c r="I54" s="149">
        <v>241</v>
      </c>
      <c r="J54" s="130">
        <v>0.30200501253132833</v>
      </c>
      <c r="K54" s="127">
        <v>178</v>
      </c>
      <c r="L54" s="164">
        <v>0.22305764411027568</v>
      </c>
      <c r="M54" s="149">
        <v>59</v>
      </c>
      <c r="N54" s="150">
        <v>10</v>
      </c>
      <c r="O54" s="150">
        <v>68</v>
      </c>
      <c r="P54" s="164">
        <v>0.20668693009118541</v>
      </c>
      <c r="Q54" s="149">
        <v>364</v>
      </c>
      <c r="R54" s="130">
        <v>0.77611940298507465</v>
      </c>
      <c r="S54" s="149">
        <v>16</v>
      </c>
      <c r="T54" s="164">
        <v>2.0050125313283207E-2</v>
      </c>
    </row>
    <row r="55" spans="1:20" x14ac:dyDescent="0.4">
      <c r="A55" s="25">
        <v>93</v>
      </c>
      <c r="B55" s="23" t="s">
        <v>89</v>
      </c>
      <c r="C55" s="23" t="s">
        <v>208</v>
      </c>
      <c r="D55" s="27" t="s">
        <v>23</v>
      </c>
      <c r="E55" s="36" t="s">
        <v>106</v>
      </c>
      <c r="F55" s="149">
        <v>446</v>
      </c>
      <c r="G55" s="150">
        <v>263</v>
      </c>
      <c r="H55" s="150">
        <v>183</v>
      </c>
      <c r="I55" s="149">
        <v>84</v>
      </c>
      <c r="J55" s="130">
        <v>0.18834080717488788</v>
      </c>
      <c r="K55" s="127">
        <v>74</v>
      </c>
      <c r="L55" s="164">
        <v>0.16591928251121077</v>
      </c>
      <c r="M55" s="149">
        <v>34</v>
      </c>
      <c r="N55" s="150">
        <v>12</v>
      </c>
      <c r="O55" s="150">
        <v>42</v>
      </c>
      <c r="P55" s="164">
        <v>0.22950819672131148</v>
      </c>
      <c r="Q55" s="149">
        <v>187</v>
      </c>
      <c r="R55" s="130">
        <v>0.71102661596958172</v>
      </c>
      <c r="S55" s="65">
        <v>9</v>
      </c>
      <c r="T55" s="63">
        <v>2.0179372197309416E-2</v>
      </c>
    </row>
    <row r="56" spans="1:20" x14ac:dyDescent="0.4">
      <c r="A56" s="25">
        <v>93</v>
      </c>
      <c r="B56" s="23" t="s">
        <v>89</v>
      </c>
      <c r="C56" s="23" t="s">
        <v>209</v>
      </c>
      <c r="D56" s="27" t="s">
        <v>28</v>
      </c>
      <c r="E56" s="36" t="s">
        <v>106</v>
      </c>
      <c r="F56" s="149">
        <v>484</v>
      </c>
      <c r="G56" s="150">
        <v>235</v>
      </c>
      <c r="H56" s="150">
        <v>249</v>
      </c>
      <c r="I56" s="149">
        <v>194</v>
      </c>
      <c r="J56" s="130">
        <v>0.40082644628099173</v>
      </c>
      <c r="K56" s="127">
        <v>129</v>
      </c>
      <c r="L56" s="164">
        <v>0.26652892561983471</v>
      </c>
      <c r="M56" s="149">
        <v>30</v>
      </c>
      <c r="N56" s="66">
        <v>0</v>
      </c>
      <c r="O56" s="150">
        <v>30</v>
      </c>
      <c r="P56" s="164">
        <v>0.12048192771084337</v>
      </c>
      <c r="Q56" s="149">
        <v>178</v>
      </c>
      <c r="R56" s="130">
        <v>0.75744680851063828</v>
      </c>
      <c r="S56" s="149">
        <v>10</v>
      </c>
      <c r="T56" s="164">
        <v>2.0661157024793389E-2</v>
      </c>
    </row>
    <row r="57" spans="1:20" x14ac:dyDescent="0.4">
      <c r="A57" s="25">
        <v>94</v>
      </c>
      <c r="B57" s="23" t="s">
        <v>90</v>
      </c>
      <c r="C57" s="23" t="s">
        <v>210</v>
      </c>
      <c r="D57" s="27" t="s">
        <v>15</v>
      </c>
      <c r="E57" s="36" t="s">
        <v>106</v>
      </c>
      <c r="F57" s="149">
        <v>550</v>
      </c>
      <c r="G57" s="150">
        <v>91</v>
      </c>
      <c r="H57" s="150">
        <v>459</v>
      </c>
      <c r="I57" s="149">
        <v>92</v>
      </c>
      <c r="J57" s="130">
        <v>0.16727272727272727</v>
      </c>
      <c r="K57" s="127">
        <v>56</v>
      </c>
      <c r="L57" s="164">
        <v>0.10181818181818182</v>
      </c>
      <c r="M57" s="149">
        <v>47</v>
      </c>
      <c r="N57" s="66">
        <v>2</v>
      </c>
      <c r="O57" s="150">
        <v>49</v>
      </c>
      <c r="P57" s="164">
        <v>0.10675381263616558</v>
      </c>
      <c r="Q57" s="149">
        <v>82</v>
      </c>
      <c r="R57" s="130">
        <v>0.90109890109890112</v>
      </c>
      <c r="S57" s="149">
        <v>11</v>
      </c>
      <c r="T57" s="164">
        <v>0.02</v>
      </c>
    </row>
    <row r="58" spans="1:20" x14ac:dyDescent="0.4">
      <c r="A58" s="25">
        <v>94</v>
      </c>
      <c r="B58" s="23" t="s">
        <v>90</v>
      </c>
      <c r="C58" s="23" t="s">
        <v>211</v>
      </c>
      <c r="D58" s="27" t="s">
        <v>21</v>
      </c>
      <c r="E58" s="36" t="s">
        <v>106</v>
      </c>
      <c r="F58" s="149">
        <v>675</v>
      </c>
      <c r="G58" s="150">
        <v>165</v>
      </c>
      <c r="H58" s="150">
        <v>510</v>
      </c>
      <c r="I58" s="149">
        <v>86</v>
      </c>
      <c r="J58" s="130">
        <v>0.12740740740740741</v>
      </c>
      <c r="K58" s="127">
        <v>40</v>
      </c>
      <c r="L58" s="164">
        <v>5.9259259259259262E-2</v>
      </c>
      <c r="M58" s="149">
        <v>56</v>
      </c>
      <c r="N58" s="66">
        <v>0</v>
      </c>
      <c r="O58" s="150">
        <v>56</v>
      </c>
      <c r="P58" s="164">
        <v>0.10980392156862745</v>
      </c>
      <c r="Q58" s="149">
        <v>133</v>
      </c>
      <c r="R58" s="130">
        <v>0.80606060606060603</v>
      </c>
      <c r="S58" s="149">
        <v>10</v>
      </c>
      <c r="T58" s="164">
        <v>1.4814814814814815E-2</v>
      </c>
    </row>
    <row r="59" spans="1:20" x14ac:dyDescent="0.4">
      <c r="A59" s="25">
        <v>94</v>
      </c>
      <c r="B59" s="23" t="s">
        <v>90</v>
      </c>
      <c r="C59" s="23" t="s">
        <v>212</v>
      </c>
      <c r="D59" s="27" t="s">
        <v>22</v>
      </c>
      <c r="E59" s="36" t="s">
        <v>106</v>
      </c>
      <c r="F59" s="149">
        <v>1085</v>
      </c>
      <c r="G59" s="150">
        <v>336</v>
      </c>
      <c r="H59" s="150">
        <v>749</v>
      </c>
      <c r="I59" s="149">
        <v>194</v>
      </c>
      <c r="J59" s="130">
        <v>0.17880184331797236</v>
      </c>
      <c r="K59" s="127">
        <v>128</v>
      </c>
      <c r="L59" s="164">
        <v>0.11797235023041475</v>
      </c>
      <c r="M59" s="149">
        <v>94</v>
      </c>
      <c r="N59" s="150">
        <v>27</v>
      </c>
      <c r="O59" s="150">
        <v>115</v>
      </c>
      <c r="P59" s="164">
        <v>0.15353805073431243</v>
      </c>
      <c r="Q59" s="149">
        <v>280</v>
      </c>
      <c r="R59" s="130">
        <v>0.83333333333333337</v>
      </c>
      <c r="S59" s="149">
        <v>20</v>
      </c>
      <c r="T59" s="164">
        <v>1.8433179723502304E-2</v>
      </c>
    </row>
    <row r="60" spans="1:20" x14ac:dyDescent="0.4">
      <c r="A60" s="25">
        <v>95</v>
      </c>
      <c r="B60" s="23" t="s">
        <v>88</v>
      </c>
      <c r="C60" s="23" t="s">
        <v>213</v>
      </c>
      <c r="D60" s="27" t="s">
        <v>7</v>
      </c>
      <c r="E60" s="36" t="s">
        <v>106</v>
      </c>
      <c r="F60" s="65">
        <v>5</v>
      </c>
      <c r="G60" s="66">
        <v>0</v>
      </c>
      <c r="H60" s="66">
        <v>5</v>
      </c>
      <c r="I60" s="65">
        <v>1</v>
      </c>
      <c r="J60" s="61">
        <v>0.2</v>
      </c>
      <c r="K60" s="59">
        <v>1</v>
      </c>
      <c r="L60" s="63">
        <v>0.2</v>
      </c>
      <c r="M60" s="65">
        <v>1</v>
      </c>
      <c r="N60" s="66">
        <v>0</v>
      </c>
      <c r="O60" s="66">
        <v>1</v>
      </c>
      <c r="P60" s="63">
        <v>0.2</v>
      </c>
      <c r="Q60" s="65">
        <v>0</v>
      </c>
      <c r="R60" s="61" t="s">
        <v>121</v>
      </c>
      <c r="S60" s="65">
        <v>0</v>
      </c>
      <c r="T60" s="63">
        <v>0</v>
      </c>
    </row>
    <row r="61" spans="1:20" x14ac:dyDescent="0.4">
      <c r="A61" s="25">
        <v>95</v>
      </c>
      <c r="B61" s="23" t="s">
        <v>88</v>
      </c>
      <c r="C61" s="23" t="s">
        <v>214</v>
      </c>
      <c r="D61" s="27" t="s">
        <v>10</v>
      </c>
      <c r="E61" s="36" t="s">
        <v>107</v>
      </c>
      <c r="F61" s="149">
        <v>459</v>
      </c>
      <c r="G61" s="150">
        <v>181</v>
      </c>
      <c r="H61" s="150">
        <v>278</v>
      </c>
      <c r="I61" s="149">
        <v>94</v>
      </c>
      <c r="J61" s="130">
        <v>0.20479302832244009</v>
      </c>
      <c r="K61" s="127">
        <v>42</v>
      </c>
      <c r="L61" s="164">
        <v>9.1503267973856203E-2</v>
      </c>
      <c r="M61" s="149">
        <v>34</v>
      </c>
      <c r="N61" s="66">
        <v>0</v>
      </c>
      <c r="O61" s="150">
        <v>34</v>
      </c>
      <c r="P61" s="164">
        <v>0.1223021582733813</v>
      </c>
      <c r="Q61" s="149">
        <v>141</v>
      </c>
      <c r="R61" s="130">
        <v>0.77900552486187846</v>
      </c>
      <c r="S61" s="65">
        <v>7</v>
      </c>
      <c r="T61" s="63">
        <v>1.5250544662309368E-2</v>
      </c>
    </row>
    <row r="62" spans="1:20" x14ac:dyDescent="0.4">
      <c r="A62" s="25">
        <v>95</v>
      </c>
      <c r="B62" s="23" t="s">
        <v>88</v>
      </c>
      <c r="C62" s="23" t="s">
        <v>215</v>
      </c>
      <c r="D62" s="27" t="s">
        <v>12</v>
      </c>
      <c r="E62" s="36" t="s">
        <v>106</v>
      </c>
      <c r="F62" s="149">
        <v>188</v>
      </c>
      <c r="G62" s="150">
        <v>10</v>
      </c>
      <c r="H62" s="150">
        <v>178</v>
      </c>
      <c r="I62" s="149">
        <v>28</v>
      </c>
      <c r="J62" s="130">
        <v>0.14893617021276595</v>
      </c>
      <c r="K62" s="127">
        <v>13</v>
      </c>
      <c r="L62" s="164">
        <v>6.9148936170212769E-2</v>
      </c>
      <c r="M62" s="149">
        <v>41</v>
      </c>
      <c r="N62" s="66">
        <v>0</v>
      </c>
      <c r="O62" s="150">
        <v>41</v>
      </c>
      <c r="P62" s="164">
        <v>0.2303370786516854</v>
      </c>
      <c r="Q62" s="65">
        <v>9</v>
      </c>
      <c r="R62" s="61">
        <v>0.9</v>
      </c>
      <c r="S62" s="65">
        <v>2</v>
      </c>
      <c r="T62" s="63">
        <v>1.0638297872340425E-2</v>
      </c>
    </row>
    <row r="63" spans="1:20" x14ac:dyDescent="0.4">
      <c r="A63" s="25">
        <v>95</v>
      </c>
      <c r="B63" s="23" t="s">
        <v>88</v>
      </c>
      <c r="C63" s="23" t="s">
        <v>216</v>
      </c>
      <c r="D63" s="27" t="s">
        <v>25</v>
      </c>
      <c r="E63" s="36" t="s">
        <v>106</v>
      </c>
      <c r="F63" s="149">
        <v>291</v>
      </c>
      <c r="G63" s="150">
        <v>47</v>
      </c>
      <c r="H63" s="150">
        <v>244</v>
      </c>
      <c r="I63" s="149">
        <v>70</v>
      </c>
      <c r="J63" s="130">
        <v>0.24054982817869416</v>
      </c>
      <c r="K63" s="127">
        <v>30</v>
      </c>
      <c r="L63" s="164">
        <v>0.10309278350515463</v>
      </c>
      <c r="M63" s="149">
        <v>24</v>
      </c>
      <c r="N63" s="66">
        <v>0</v>
      </c>
      <c r="O63" s="150">
        <v>24</v>
      </c>
      <c r="P63" s="164">
        <v>9.8360655737704916E-2</v>
      </c>
      <c r="Q63" s="149">
        <v>35</v>
      </c>
      <c r="R63" s="130">
        <v>0.74468085106382975</v>
      </c>
      <c r="S63" s="65">
        <v>5</v>
      </c>
      <c r="T63" s="63">
        <v>1.7182130584192441E-2</v>
      </c>
    </row>
    <row r="64" spans="1:20" x14ac:dyDescent="0.4">
      <c r="A64" s="25">
        <v>95</v>
      </c>
      <c r="B64" s="23" t="s">
        <v>88</v>
      </c>
      <c r="C64" s="23" t="s">
        <v>217</v>
      </c>
      <c r="D64" s="27" t="s">
        <v>37</v>
      </c>
      <c r="E64" s="36" t="s">
        <v>107</v>
      </c>
      <c r="F64" s="149">
        <v>12</v>
      </c>
      <c r="G64" s="66">
        <v>0</v>
      </c>
      <c r="H64" s="150">
        <v>12</v>
      </c>
      <c r="I64" s="65">
        <v>5</v>
      </c>
      <c r="J64" s="61">
        <v>0.41666666666666669</v>
      </c>
      <c r="K64" s="59">
        <v>1</v>
      </c>
      <c r="L64" s="63">
        <v>8.3333333333333329E-2</v>
      </c>
      <c r="M64" s="65">
        <v>2</v>
      </c>
      <c r="N64" s="66">
        <v>0</v>
      </c>
      <c r="O64" s="66">
        <v>2</v>
      </c>
      <c r="P64" s="63">
        <v>0.16666666666666666</v>
      </c>
      <c r="Q64" s="65">
        <v>0</v>
      </c>
      <c r="R64" s="61" t="s">
        <v>121</v>
      </c>
      <c r="S64" s="65">
        <v>0</v>
      </c>
      <c r="T64" s="63">
        <v>0</v>
      </c>
    </row>
    <row r="65" spans="1:20" x14ac:dyDescent="0.4">
      <c r="A65" s="25">
        <v>95</v>
      </c>
      <c r="B65" s="23" t="s">
        <v>88</v>
      </c>
      <c r="C65" s="23" t="s">
        <v>218</v>
      </c>
      <c r="D65" s="27" t="s">
        <v>56</v>
      </c>
      <c r="E65" s="36" t="s">
        <v>106</v>
      </c>
      <c r="F65" s="149">
        <v>263</v>
      </c>
      <c r="G65" s="150">
        <v>79</v>
      </c>
      <c r="H65" s="150">
        <v>184</v>
      </c>
      <c r="I65" s="149">
        <v>61</v>
      </c>
      <c r="J65" s="130">
        <v>0.23193916349809887</v>
      </c>
      <c r="K65" s="127">
        <v>29</v>
      </c>
      <c r="L65" s="164">
        <v>0.11026615969581749</v>
      </c>
      <c r="M65" s="149">
        <v>28</v>
      </c>
      <c r="N65" s="66">
        <v>0</v>
      </c>
      <c r="O65" s="150">
        <v>28</v>
      </c>
      <c r="P65" s="164">
        <v>0.15217391304347827</v>
      </c>
      <c r="Q65" s="149">
        <v>64</v>
      </c>
      <c r="R65" s="130">
        <v>0.810126582278481</v>
      </c>
      <c r="S65" s="65">
        <v>5</v>
      </c>
      <c r="T65" s="63">
        <v>1.9011406844106463E-2</v>
      </c>
    </row>
    <row r="66" spans="1:20" x14ac:dyDescent="0.4">
      <c r="A66" s="25">
        <v>95</v>
      </c>
      <c r="B66" s="23" t="s">
        <v>88</v>
      </c>
      <c r="C66" s="23" t="s">
        <v>219</v>
      </c>
      <c r="D66" s="27" t="s">
        <v>57</v>
      </c>
      <c r="E66" s="36" t="s">
        <v>107</v>
      </c>
      <c r="F66" s="65">
        <v>5</v>
      </c>
      <c r="G66" s="66">
        <v>0</v>
      </c>
      <c r="H66" s="66">
        <v>5</v>
      </c>
      <c r="I66" s="65">
        <v>1</v>
      </c>
      <c r="J66" s="61">
        <v>0.2</v>
      </c>
      <c r="K66" s="59">
        <v>0</v>
      </c>
      <c r="L66" s="63">
        <v>0</v>
      </c>
      <c r="M66" s="65">
        <v>2</v>
      </c>
      <c r="N66" s="66">
        <v>0</v>
      </c>
      <c r="O66" s="66">
        <v>2</v>
      </c>
      <c r="P66" s="63">
        <v>0.4</v>
      </c>
      <c r="Q66" s="65">
        <v>0</v>
      </c>
      <c r="R66" s="61" t="s">
        <v>121</v>
      </c>
      <c r="S66" s="65">
        <v>0</v>
      </c>
      <c r="T66" s="63">
        <v>0</v>
      </c>
    </row>
    <row r="67" spans="1:20" x14ac:dyDescent="0.4">
      <c r="A67" s="25">
        <v>95</v>
      </c>
      <c r="B67" s="23" t="s">
        <v>88</v>
      </c>
      <c r="C67" s="23" t="s">
        <v>220</v>
      </c>
      <c r="D67" s="27" t="s">
        <v>58</v>
      </c>
      <c r="E67" s="36" t="s">
        <v>106</v>
      </c>
      <c r="F67" s="149">
        <v>45</v>
      </c>
      <c r="G67" s="66">
        <v>0</v>
      </c>
      <c r="H67" s="150">
        <v>45</v>
      </c>
      <c r="I67" s="65">
        <v>7</v>
      </c>
      <c r="J67" s="61">
        <v>0.15555555555555556</v>
      </c>
      <c r="K67" s="59">
        <v>1</v>
      </c>
      <c r="L67" s="63">
        <v>2.2222222222222223E-2</v>
      </c>
      <c r="M67" s="65">
        <v>4</v>
      </c>
      <c r="N67" s="66">
        <v>0</v>
      </c>
      <c r="O67" s="66">
        <v>4</v>
      </c>
      <c r="P67" s="63">
        <v>8.8888888888888892E-2</v>
      </c>
      <c r="Q67" s="65">
        <v>0</v>
      </c>
      <c r="R67" s="61" t="s">
        <v>121</v>
      </c>
      <c r="S67" s="65">
        <v>0</v>
      </c>
      <c r="T67" s="63">
        <v>0</v>
      </c>
    </row>
    <row r="68" spans="1:20" x14ac:dyDescent="0.4">
      <c r="A68" s="25">
        <v>95</v>
      </c>
      <c r="B68" s="23" t="s">
        <v>88</v>
      </c>
      <c r="C68" s="23" t="s">
        <v>221</v>
      </c>
      <c r="D68" s="27" t="s">
        <v>59</v>
      </c>
      <c r="E68" s="36" t="s">
        <v>106</v>
      </c>
      <c r="F68" s="149">
        <v>59</v>
      </c>
      <c r="G68" s="150">
        <v>14</v>
      </c>
      <c r="H68" s="150">
        <v>45</v>
      </c>
      <c r="I68" s="65">
        <v>6</v>
      </c>
      <c r="J68" s="61">
        <v>0.10169491525423729</v>
      </c>
      <c r="K68" s="59">
        <v>2</v>
      </c>
      <c r="L68" s="63">
        <v>3.3898305084745763E-2</v>
      </c>
      <c r="M68" s="65">
        <v>3</v>
      </c>
      <c r="N68" s="66">
        <v>0</v>
      </c>
      <c r="O68" s="66">
        <v>3</v>
      </c>
      <c r="P68" s="63">
        <v>6.6666666666666666E-2</v>
      </c>
      <c r="Q68" s="65">
        <v>9</v>
      </c>
      <c r="R68" s="61">
        <v>0.6428571428571429</v>
      </c>
      <c r="S68" s="65">
        <v>0</v>
      </c>
      <c r="T68" s="63">
        <v>0</v>
      </c>
    </row>
    <row r="69" spans="1:20" ht="17.399999999999999" thickBot="1" x14ac:dyDescent="0.45">
      <c r="A69" s="26">
        <v>95</v>
      </c>
      <c r="B69" s="24" t="s">
        <v>88</v>
      </c>
      <c r="C69" s="24" t="s">
        <v>222</v>
      </c>
      <c r="D69" s="28" t="s">
        <v>60</v>
      </c>
      <c r="E69" s="36" t="s">
        <v>107</v>
      </c>
      <c r="F69" s="149">
        <v>17</v>
      </c>
      <c r="G69" s="66">
        <v>0</v>
      </c>
      <c r="H69" s="150">
        <v>17</v>
      </c>
      <c r="I69" s="65">
        <v>1</v>
      </c>
      <c r="J69" s="61">
        <v>5.8823529411764705E-2</v>
      </c>
      <c r="K69" s="59">
        <v>1</v>
      </c>
      <c r="L69" s="63">
        <v>5.8823529411764705E-2</v>
      </c>
      <c r="M69" s="65">
        <v>8</v>
      </c>
      <c r="N69" s="66">
        <v>0</v>
      </c>
      <c r="O69" s="66">
        <v>8</v>
      </c>
      <c r="P69" s="63">
        <v>0.47058823529411764</v>
      </c>
      <c r="Q69" s="65">
        <v>0</v>
      </c>
      <c r="R69" s="61" t="s">
        <v>121</v>
      </c>
      <c r="S69" s="65">
        <v>0</v>
      </c>
      <c r="T69" s="63">
        <v>0</v>
      </c>
    </row>
    <row r="70" spans="1:20" ht="17.399999999999999" thickBot="1" x14ac:dyDescent="0.45">
      <c r="A70" s="30"/>
      <c r="B70" s="31"/>
      <c r="C70" s="31"/>
      <c r="D70" s="87" t="s">
        <v>62</v>
      </c>
      <c r="E70" s="32"/>
      <c r="F70" s="57">
        <v>16692</v>
      </c>
      <c r="G70" s="57">
        <v>4114</v>
      </c>
      <c r="H70" s="57">
        <v>12578</v>
      </c>
      <c r="I70" s="57">
        <v>4121</v>
      </c>
      <c r="J70" s="58">
        <v>0.24688473520249221</v>
      </c>
      <c r="K70" s="57">
        <v>2340</v>
      </c>
      <c r="L70" s="58">
        <v>0.14018691588785046</v>
      </c>
      <c r="M70" s="57">
        <v>1733</v>
      </c>
      <c r="N70" s="57">
        <v>125</v>
      </c>
      <c r="O70" s="57">
        <v>1824</v>
      </c>
      <c r="P70" s="58">
        <v>0.14501510574018128</v>
      </c>
      <c r="Q70" s="57">
        <v>3307</v>
      </c>
      <c r="R70" s="58">
        <v>0.80384054448225573</v>
      </c>
      <c r="S70" s="57">
        <v>442</v>
      </c>
      <c r="T70" s="64">
        <v>2.6479750778816199E-2</v>
      </c>
    </row>
  </sheetData>
  <autoFilter ref="A6:T70" xr:uid="{00000000-0009-0000-0000-000005000000}">
    <sortState xmlns:xlrd2="http://schemas.microsoft.com/office/spreadsheetml/2017/richdata2" ref="A7:T70">
      <sortCondition ref="A6:A70"/>
    </sortState>
  </autoFilter>
  <sortState xmlns:xlrd2="http://schemas.microsoft.com/office/spreadsheetml/2017/richdata2" ref="A7:T69">
    <sortCondition ref="A7:A69"/>
  </sortState>
  <mergeCells count="1">
    <mergeCell ref="F5:T5"/>
  </mergeCells>
  <hyperlinks>
    <hyperlink ref="A4" location="Précautions_méthodo!A1" display="Penser à consulter l'onglet précautions méthodologiques" xr:uid="{00000000-0004-0000-0500-000000000000}"/>
    <hyperlink ref="A5" location="Doc_indicateurs!A1" display="Définitions, mode de calcul et sources : consulter l'onglet Doc_indicateurs"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70"/>
  <sheetViews>
    <sheetView showGridLines="0" zoomScale="60" zoomScaleNormal="60" workbookViewId="0">
      <selection activeCell="F7" sqref="F7"/>
    </sheetView>
  </sheetViews>
  <sheetFormatPr baseColWidth="10" defaultColWidth="11.44140625" defaultRowHeight="16.8" x14ac:dyDescent="0.4"/>
  <cols>
    <col min="1" max="1" width="9.5546875" style="3" customWidth="1"/>
    <col min="2" max="2" width="18.88671875" style="3" customWidth="1"/>
    <col min="3" max="3" width="11.44140625" style="3"/>
    <col min="4" max="4" width="41.5546875" style="3" customWidth="1"/>
    <col min="5" max="5" width="15.33203125" style="3" customWidth="1"/>
    <col min="6" max="6" width="13.6640625" style="15" customWidth="1"/>
    <col min="7" max="7" width="13.88671875" style="15" customWidth="1"/>
    <col min="8" max="8" width="13.44140625" style="15" customWidth="1"/>
    <col min="9" max="9" width="16.109375" style="15" customWidth="1"/>
    <col min="10" max="14" width="13.5546875" style="15" customWidth="1"/>
    <col min="15" max="15" width="17.33203125" style="15" customWidth="1"/>
    <col min="16" max="16" width="15.88671875" style="15" customWidth="1"/>
    <col min="17" max="18" width="14.88671875" style="15" customWidth="1"/>
    <col min="19" max="19" width="15.6640625" style="15" customWidth="1"/>
    <col min="20" max="20" width="15.88671875" style="15" customWidth="1"/>
    <col min="21" max="16384" width="11.44140625" style="15"/>
  </cols>
  <sheetData>
    <row r="1" spans="1:20" s="3" customFormat="1" ht="25.8" x14ac:dyDescent="0.4">
      <c r="A1" s="10" t="s">
        <v>155</v>
      </c>
      <c r="B1" s="2"/>
      <c r="F1" s="5"/>
      <c r="I1" s="113" t="s">
        <v>159</v>
      </c>
      <c r="J1" s="8"/>
      <c r="K1" s="13"/>
      <c r="L1" s="13"/>
      <c r="M1" s="13"/>
      <c r="N1" s="13"/>
    </row>
    <row r="2" spans="1:20" s="3" customFormat="1" ht="15" customHeight="1" x14ac:dyDescent="0.4">
      <c r="A2" s="6" t="s">
        <v>63</v>
      </c>
      <c r="B2" s="6"/>
      <c r="I2" s="9" t="s">
        <v>64</v>
      </c>
      <c r="J2" s="8"/>
      <c r="K2" s="13"/>
      <c r="L2" s="13"/>
      <c r="M2" s="13"/>
      <c r="N2" s="13"/>
    </row>
    <row r="3" spans="1:20" ht="15" customHeight="1" x14ac:dyDescent="0.4">
      <c r="A3" s="33"/>
      <c r="B3" s="33"/>
      <c r="C3" s="15"/>
      <c r="D3" s="15"/>
      <c r="E3" s="15"/>
      <c r="J3" s="12"/>
      <c r="K3" s="7"/>
    </row>
    <row r="4" spans="1:20" ht="15" customHeight="1" thickBot="1" x14ac:dyDescent="0.45">
      <c r="A4" s="41" t="s">
        <v>114</v>
      </c>
      <c r="B4" s="33"/>
      <c r="C4" s="15"/>
      <c r="D4" s="15"/>
      <c r="E4" s="15"/>
      <c r="J4" s="12"/>
      <c r="K4" s="7"/>
    </row>
    <row r="5" spans="1:20" s="3" customFormat="1" ht="36" customHeight="1" thickBot="1" x14ac:dyDescent="0.45">
      <c r="A5" s="42" t="s">
        <v>115</v>
      </c>
      <c r="F5" s="175" t="s">
        <v>146</v>
      </c>
      <c r="G5" s="176"/>
      <c r="H5" s="176"/>
      <c r="I5" s="176"/>
      <c r="J5" s="176"/>
      <c r="K5" s="176"/>
      <c r="L5" s="176"/>
      <c r="M5" s="176"/>
      <c r="N5" s="176"/>
      <c r="O5" s="176"/>
      <c r="P5" s="176"/>
      <c r="Q5" s="176"/>
      <c r="R5" s="176"/>
      <c r="S5" s="176"/>
      <c r="T5" s="177"/>
    </row>
    <row r="6" spans="1:20" s="4" customFormat="1" ht="77.25" customHeight="1" thickBot="1" x14ac:dyDescent="0.45">
      <c r="A6" s="46" t="s">
        <v>75</v>
      </c>
      <c r="B6" s="47" t="s">
        <v>76</v>
      </c>
      <c r="C6" s="47" t="s">
        <v>77</v>
      </c>
      <c r="D6" s="48" t="s">
        <v>78</v>
      </c>
      <c r="E6" s="48" t="s">
        <v>108</v>
      </c>
      <c r="F6" s="102" t="s">
        <v>66</v>
      </c>
      <c r="G6" s="103" t="s">
        <v>73</v>
      </c>
      <c r="H6" s="103" t="s">
        <v>71</v>
      </c>
      <c r="I6" s="102" t="s">
        <v>67</v>
      </c>
      <c r="J6" s="103" t="s">
        <v>68</v>
      </c>
      <c r="K6" s="103" t="s">
        <v>69</v>
      </c>
      <c r="L6" s="104" t="s">
        <v>70</v>
      </c>
      <c r="M6" s="102" t="s">
        <v>72</v>
      </c>
      <c r="N6" s="103" t="s">
        <v>116</v>
      </c>
      <c r="O6" s="103" t="s">
        <v>117</v>
      </c>
      <c r="P6" s="104" t="s">
        <v>118</v>
      </c>
      <c r="Q6" s="102" t="s">
        <v>74</v>
      </c>
      <c r="R6" s="104" t="s">
        <v>147</v>
      </c>
      <c r="S6" s="102" t="s">
        <v>96</v>
      </c>
      <c r="T6" s="104" t="s">
        <v>97</v>
      </c>
    </row>
    <row r="7" spans="1:20" x14ac:dyDescent="0.4">
      <c r="A7" s="43">
        <v>75</v>
      </c>
      <c r="B7" s="44" t="s">
        <v>92</v>
      </c>
      <c r="C7" s="44">
        <v>217500016</v>
      </c>
      <c r="D7" s="83" t="s">
        <v>40</v>
      </c>
      <c r="E7" s="45" t="s">
        <v>106</v>
      </c>
      <c r="F7" s="159">
        <v>1937</v>
      </c>
      <c r="G7" s="160">
        <v>311</v>
      </c>
      <c r="H7" s="160">
        <v>1626</v>
      </c>
      <c r="I7" s="159">
        <v>402</v>
      </c>
      <c r="J7" s="129">
        <v>0.20753742901393907</v>
      </c>
      <c r="K7" s="125">
        <v>330</v>
      </c>
      <c r="L7" s="165">
        <v>0.17036654620547237</v>
      </c>
      <c r="M7" s="159">
        <v>328</v>
      </c>
      <c r="N7" s="160">
        <v>66</v>
      </c>
      <c r="O7" s="160">
        <v>378</v>
      </c>
      <c r="P7" s="165">
        <v>0.23247232472324722</v>
      </c>
      <c r="Q7" s="159">
        <v>263</v>
      </c>
      <c r="R7" s="129">
        <v>0.84565916398713825</v>
      </c>
      <c r="S7" s="159">
        <v>104</v>
      </c>
      <c r="T7" s="165">
        <v>5.3691275167785234E-2</v>
      </c>
    </row>
    <row r="8" spans="1:20" x14ac:dyDescent="0.4">
      <c r="A8" s="25">
        <v>77</v>
      </c>
      <c r="B8" s="23" t="s">
        <v>86</v>
      </c>
      <c r="C8" s="23">
        <v>200023125</v>
      </c>
      <c r="D8" s="27" t="s">
        <v>1</v>
      </c>
      <c r="E8" s="36" t="s">
        <v>107</v>
      </c>
      <c r="F8" s="149">
        <v>37</v>
      </c>
      <c r="G8" s="66">
        <v>6</v>
      </c>
      <c r="H8" s="150">
        <v>31</v>
      </c>
      <c r="I8" s="65">
        <v>2</v>
      </c>
      <c r="J8" s="61">
        <v>5.4054054054054057E-2</v>
      </c>
      <c r="K8" s="59">
        <v>2</v>
      </c>
      <c r="L8" s="63">
        <v>5.4054054054054057E-2</v>
      </c>
      <c r="M8" s="65">
        <v>7</v>
      </c>
      <c r="N8" s="66">
        <v>0</v>
      </c>
      <c r="O8" s="66">
        <v>7</v>
      </c>
      <c r="P8" s="63">
        <v>0.22580645161290322</v>
      </c>
      <c r="Q8" s="65">
        <v>3</v>
      </c>
      <c r="R8" s="61">
        <v>0.5</v>
      </c>
      <c r="S8" s="65">
        <v>0</v>
      </c>
      <c r="T8" s="63">
        <v>0</v>
      </c>
    </row>
    <row r="9" spans="1:20" x14ac:dyDescent="0.4">
      <c r="A9" s="25">
        <v>77</v>
      </c>
      <c r="B9" s="23" t="s">
        <v>86</v>
      </c>
      <c r="C9" s="23">
        <v>200023240</v>
      </c>
      <c r="D9" s="27" t="s">
        <v>2</v>
      </c>
      <c r="E9" s="36" t="s">
        <v>106</v>
      </c>
      <c r="F9" s="149">
        <v>54</v>
      </c>
      <c r="G9" s="150">
        <v>34</v>
      </c>
      <c r="H9" s="150">
        <v>20</v>
      </c>
      <c r="I9" s="65">
        <v>6</v>
      </c>
      <c r="J9" s="61">
        <v>0.1111111111111111</v>
      </c>
      <c r="K9" s="59">
        <v>3</v>
      </c>
      <c r="L9" s="63">
        <v>5.5555555555555552E-2</v>
      </c>
      <c r="M9" s="65">
        <v>4</v>
      </c>
      <c r="N9" s="66">
        <v>0</v>
      </c>
      <c r="O9" s="66">
        <v>4</v>
      </c>
      <c r="P9" s="63">
        <v>0.2</v>
      </c>
      <c r="Q9" s="149">
        <v>22</v>
      </c>
      <c r="R9" s="130">
        <v>0.6470588235294118</v>
      </c>
      <c r="S9" s="65">
        <v>0</v>
      </c>
      <c r="T9" s="63">
        <v>0</v>
      </c>
    </row>
    <row r="10" spans="1:20" x14ac:dyDescent="0.4">
      <c r="A10" s="25">
        <v>77</v>
      </c>
      <c r="B10" s="23" t="s">
        <v>86</v>
      </c>
      <c r="C10" s="23">
        <v>200023919</v>
      </c>
      <c r="D10" s="27" t="s">
        <v>3</v>
      </c>
      <c r="E10" s="36" t="s">
        <v>107</v>
      </c>
      <c r="F10" s="149">
        <v>16</v>
      </c>
      <c r="G10" s="66">
        <v>0</v>
      </c>
      <c r="H10" s="150">
        <v>16</v>
      </c>
      <c r="I10" s="65">
        <v>2</v>
      </c>
      <c r="J10" s="61">
        <v>0.125</v>
      </c>
      <c r="K10" s="59">
        <v>0</v>
      </c>
      <c r="L10" s="63">
        <v>0</v>
      </c>
      <c r="M10" s="65">
        <v>8</v>
      </c>
      <c r="N10" s="66">
        <v>0</v>
      </c>
      <c r="O10" s="66">
        <v>8</v>
      </c>
      <c r="P10" s="63">
        <v>0.5</v>
      </c>
      <c r="Q10" s="65">
        <v>0</v>
      </c>
      <c r="R10" s="61" t="s">
        <v>121</v>
      </c>
      <c r="S10" s="65">
        <v>0</v>
      </c>
      <c r="T10" s="63">
        <v>0</v>
      </c>
    </row>
    <row r="11" spans="1:20" x14ac:dyDescent="0.4">
      <c r="A11" s="25">
        <v>77</v>
      </c>
      <c r="B11" s="23" t="s">
        <v>86</v>
      </c>
      <c r="C11" s="23">
        <v>200033090</v>
      </c>
      <c r="D11" s="27" t="s">
        <v>4</v>
      </c>
      <c r="E11" s="36" t="s">
        <v>107</v>
      </c>
      <c r="F11" s="149">
        <v>12</v>
      </c>
      <c r="G11" s="66">
        <v>0</v>
      </c>
      <c r="H11" s="150">
        <v>12</v>
      </c>
      <c r="I11" s="65">
        <v>0</v>
      </c>
      <c r="J11" s="61">
        <v>0</v>
      </c>
      <c r="K11" s="59">
        <v>0</v>
      </c>
      <c r="L11" s="63">
        <v>0</v>
      </c>
      <c r="M11" s="65">
        <v>1</v>
      </c>
      <c r="N11" s="66">
        <v>0</v>
      </c>
      <c r="O11" s="66">
        <v>1</v>
      </c>
      <c r="P11" s="63">
        <v>8.3333333333333329E-2</v>
      </c>
      <c r="Q11" s="65">
        <v>0</v>
      </c>
      <c r="R11" s="61" t="s">
        <v>121</v>
      </c>
      <c r="S11" s="65">
        <v>0</v>
      </c>
      <c r="T11" s="63">
        <v>0</v>
      </c>
    </row>
    <row r="12" spans="1:20" x14ac:dyDescent="0.4">
      <c r="A12" s="25">
        <v>77</v>
      </c>
      <c r="B12" s="23" t="s">
        <v>86</v>
      </c>
      <c r="C12" s="23">
        <v>200037133</v>
      </c>
      <c r="D12" s="27" t="s">
        <v>8</v>
      </c>
      <c r="E12" s="36" t="s">
        <v>106</v>
      </c>
      <c r="F12" s="149">
        <v>40</v>
      </c>
      <c r="G12" s="150">
        <v>16</v>
      </c>
      <c r="H12" s="150">
        <v>24</v>
      </c>
      <c r="I12" s="65">
        <v>2</v>
      </c>
      <c r="J12" s="61">
        <v>0.05</v>
      </c>
      <c r="K12" s="59">
        <v>0</v>
      </c>
      <c r="L12" s="63">
        <v>0</v>
      </c>
      <c r="M12" s="65">
        <v>9</v>
      </c>
      <c r="N12" s="66">
        <v>0</v>
      </c>
      <c r="O12" s="66">
        <v>9</v>
      </c>
      <c r="P12" s="63">
        <v>0.375</v>
      </c>
      <c r="Q12" s="65">
        <v>8</v>
      </c>
      <c r="R12" s="61">
        <v>0.5</v>
      </c>
      <c r="S12" s="65">
        <v>1</v>
      </c>
      <c r="T12" s="63">
        <v>2.5000000000000001E-2</v>
      </c>
    </row>
    <row r="13" spans="1:20" x14ac:dyDescent="0.4">
      <c r="A13" s="25">
        <v>77</v>
      </c>
      <c r="B13" s="23" t="s">
        <v>86</v>
      </c>
      <c r="C13" s="23">
        <v>200040251</v>
      </c>
      <c r="D13" s="27" t="s">
        <v>9</v>
      </c>
      <c r="E13" s="36" t="s">
        <v>107</v>
      </c>
      <c r="F13" s="149">
        <v>18</v>
      </c>
      <c r="G13" s="66">
        <v>0</v>
      </c>
      <c r="H13" s="150">
        <v>18</v>
      </c>
      <c r="I13" s="65">
        <v>0</v>
      </c>
      <c r="J13" s="61">
        <v>0</v>
      </c>
      <c r="K13" s="59">
        <v>0</v>
      </c>
      <c r="L13" s="63">
        <v>0</v>
      </c>
      <c r="M13" s="65">
        <v>8</v>
      </c>
      <c r="N13" s="66">
        <v>0</v>
      </c>
      <c r="O13" s="66">
        <v>8</v>
      </c>
      <c r="P13" s="63">
        <v>0.44444444444444442</v>
      </c>
      <c r="Q13" s="65">
        <v>0</v>
      </c>
      <c r="R13" s="61" t="s">
        <v>121</v>
      </c>
      <c r="S13" s="65">
        <v>0</v>
      </c>
      <c r="T13" s="63">
        <v>0</v>
      </c>
    </row>
    <row r="14" spans="1:20" x14ac:dyDescent="0.4">
      <c r="A14" s="25">
        <v>77</v>
      </c>
      <c r="B14" s="23" t="s">
        <v>86</v>
      </c>
      <c r="C14" s="23">
        <v>200057958</v>
      </c>
      <c r="D14" s="27" t="s">
        <v>16</v>
      </c>
      <c r="E14" s="36" t="s">
        <v>106</v>
      </c>
      <c r="F14" s="149">
        <v>262</v>
      </c>
      <c r="G14" s="150">
        <v>23</v>
      </c>
      <c r="H14" s="150">
        <v>239</v>
      </c>
      <c r="I14" s="149">
        <v>31</v>
      </c>
      <c r="J14" s="130">
        <v>0.1183206106870229</v>
      </c>
      <c r="K14" s="127">
        <v>18</v>
      </c>
      <c r="L14" s="164">
        <v>6.8702290076335881E-2</v>
      </c>
      <c r="M14" s="149">
        <v>45</v>
      </c>
      <c r="N14" s="66">
        <v>8</v>
      </c>
      <c r="O14" s="150">
        <v>49</v>
      </c>
      <c r="P14" s="164">
        <v>0.20502092050209206</v>
      </c>
      <c r="Q14" s="149">
        <v>16</v>
      </c>
      <c r="R14" s="130">
        <v>0.69565217391304346</v>
      </c>
      <c r="S14" s="65">
        <v>7</v>
      </c>
      <c r="T14" s="63">
        <v>2.6717557251908396E-2</v>
      </c>
    </row>
    <row r="15" spans="1:20" x14ac:dyDescent="0.4">
      <c r="A15" s="25">
        <v>77</v>
      </c>
      <c r="B15" s="23" t="s">
        <v>86</v>
      </c>
      <c r="C15" s="23">
        <v>200070779</v>
      </c>
      <c r="D15" s="27" t="s">
        <v>31</v>
      </c>
      <c r="E15" s="36" t="s">
        <v>107</v>
      </c>
      <c r="F15" s="65">
        <v>9</v>
      </c>
      <c r="G15" s="66">
        <v>0</v>
      </c>
      <c r="H15" s="66">
        <v>9</v>
      </c>
      <c r="I15" s="65">
        <v>0</v>
      </c>
      <c r="J15" s="61">
        <v>0</v>
      </c>
      <c r="K15" s="59">
        <v>0</v>
      </c>
      <c r="L15" s="63">
        <v>0</v>
      </c>
      <c r="M15" s="65">
        <v>2</v>
      </c>
      <c r="N15" s="66">
        <v>0</v>
      </c>
      <c r="O15" s="66">
        <v>2</v>
      </c>
      <c r="P15" s="63">
        <v>0.22222222222222221</v>
      </c>
      <c r="Q15" s="65">
        <v>0</v>
      </c>
      <c r="R15" s="61" t="s">
        <v>121</v>
      </c>
      <c r="S15" s="65">
        <v>0</v>
      </c>
      <c r="T15" s="63">
        <v>0</v>
      </c>
    </row>
    <row r="16" spans="1:20" x14ac:dyDescent="0.4">
      <c r="A16" s="25">
        <v>77</v>
      </c>
      <c r="B16" s="23" t="s">
        <v>86</v>
      </c>
      <c r="C16" s="23">
        <v>200072130</v>
      </c>
      <c r="D16" s="27" t="s">
        <v>33</v>
      </c>
      <c r="E16" s="36" t="s">
        <v>106</v>
      </c>
      <c r="F16" s="149">
        <v>199</v>
      </c>
      <c r="G16" s="150">
        <v>67</v>
      </c>
      <c r="H16" s="150">
        <v>132</v>
      </c>
      <c r="I16" s="149">
        <v>71</v>
      </c>
      <c r="J16" s="130">
        <v>0.35678391959798994</v>
      </c>
      <c r="K16" s="59">
        <v>8</v>
      </c>
      <c r="L16" s="63">
        <v>4.0201005025125629E-2</v>
      </c>
      <c r="M16" s="149">
        <v>28</v>
      </c>
      <c r="N16" s="150">
        <v>54</v>
      </c>
      <c r="O16" s="150">
        <v>66</v>
      </c>
      <c r="P16" s="164">
        <v>0.5</v>
      </c>
      <c r="Q16" s="149">
        <v>44</v>
      </c>
      <c r="R16" s="130">
        <v>0.65671641791044777</v>
      </c>
      <c r="S16" s="65">
        <v>3</v>
      </c>
      <c r="T16" s="63">
        <v>1.507537688442211E-2</v>
      </c>
    </row>
    <row r="17" spans="1:20" x14ac:dyDescent="0.4">
      <c r="A17" s="25">
        <v>77</v>
      </c>
      <c r="B17" s="23" t="s">
        <v>86</v>
      </c>
      <c r="C17" s="23">
        <v>200072346</v>
      </c>
      <c r="D17" s="27" t="s">
        <v>34</v>
      </c>
      <c r="E17" s="36" t="s">
        <v>106</v>
      </c>
      <c r="F17" s="159">
        <v>73</v>
      </c>
      <c r="G17" s="66">
        <v>3</v>
      </c>
      <c r="H17" s="150">
        <v>70</v>
      </c>
      <c r="I17" s="159">
        <v>10</v>
      </c>
      <c r="J17" s="130">
        <v>0.13698630136986301</v>
      </c>
      <c r="K17" s="59">
        <v>1</v>
      </c>
      <c r="L17" s="63">
        <v>1.3698630136986301E-2</v>
      </c>
      <c r="M17" s="159">
        <v>14</v>
      </c>
      <c r="N17" s="66">
        <v>1</v>
      </c>
      <c r="O17" s="150">
        <v>15</v>
      </c>
      <c r="P17" s="164">
        <v>0.21428571428571427</v>
      </c>
      <c r="Q17" s="68">
        <v>1</v>
      </c>
      <c r="R17" s="61">
        <v>0.33333333333333331</v>
      </c>
      <c r="S17" s="68">
        <v>3</v>
      </c>
      <c r="T17" s="63">
        <v>4.1095890410958902E-2</v>
      </c>
    </row>
    <row r="18" spans="1:20" x14ac:dyDescent="0.4">
      <c r="A18" s="69">
        <v>77</v>
      </c>
      <c r="B18" s="70" t="s">
        <v>86</v>
      </c>
      <c r="C18" s="70">
        <v>200072544</v>
      </c>
      <c r="D18" s="27" t="s">
        <v>35</v>
      </c>
      <c r="E18" s="71" t="s">
        <v>107</v>
      </c>
      <c r="F18" s="149">
        <v>17</v>
      </c>
      <c r="G18" s="66">
        <v>0</v>
      </c>
      <c r="H18" s="150">
        <v>17</v>
      </c>
      <c r="I18" s="65">
        <v>3</v>
      </c>
      <c r="J18" s="61">
        <v>0.17647058823529413</v>
      </c>
      <c r="K18" s="59">
        <v>0</v>
      </c>
      <c r="L18" s="63">
        <v>0</v>
      </c>
      <c r="M18" s="65">
        <v>9</v>
      </c>
      <c r="N18" s="66">
        <v>0</v>
      </c>
      <c r="O18" s="66">
        <v>9</v>
      </c>
      <c r="P18" s="63">
        <v>0.52941176470588236</v>
      </c>
      <c r="Q18" s="65">
        <v>0</v>
      </c>
      <c r="R18" s="61" t="s">
        <v>121</v>
      </c>
      <c r="S18" s="65">
        <v>0</v>
      </c>
      <c r="T18" s="63">
        <v>0</v>
      </c>
    </row>
    <row r="19" spans="1:20" x14ac:dyDescent="0.4">
      <c r="A19" s="69">
        <v>77</v>
      </c>
      <c r="B19" s="70" t="s">
        <v>86</v>
      </c>
      <c r="C19" s="70">
        <v>200072874</v>
      </c>
      <c r="D19" s="27" t="s">
        <v>36</v>
      </c>
      <c r="E19" s="71" t="s">
        <v>107</v>
      </c>
      <c r="F19" s="65">
        <v>3</v>
      </c>
      <c r="G19" s="66">
        <v>0</v>
      </c>
      <c r="H19" s="66">
        <v>3</v>
      </c>
      <c r="I19" s="65">
        <v>0</v>
      </c>
      <c r="J19" s="61">
        <v>0</v>
      </c>
      <c r="K19" s="59">
        <v>0</v>
      </c>
      <c r="L19" s="63">
        <v>0</v>
      </c>
      <c r="M19" s="65">
        <v>0</v>
      </c>
      <c r="N19" s="66">
        <v>0</v>
      </c>
      <c r="O19" s="66">
        <v>0</v>
      </c>
      <c r="P19" s="63">
        <v>0</v>
      </c>
      <c r="Q19" s="65">
        <v>0</v>
      </c>
      <c r="R19" s="61" t="s">
        <v>121</v>
      </c>
      <c r="S19" s="65">
        <v>0</v>
      </c>
      <c r="T19" s="63">
        <v>0</v>
      </c>
    </row>
    <row r="20" spans="1:20" x14ac:dyDescent="0.4">
      <c r="A20" s="69">
        <v>77</v>
      </c>
      <c r="B20" s="70" t="s">
        <v>86</v>
      </c>
      <c r="C20" s="70">
        <v>200090504</v>
      </c>
      <c r="D20" s="27" t="s">
        <v>39</v>
      </c>
      <c r="E20" s="71" t="s">
        <v>106</v>
      </c>
      <c r="F20" s="149">
        <v>33</v>
      </c>
      <c r="G20" s="66">
        <v>0</v>
      </c>
      <c r="H20" s="150">
        <v>33</v>
      </c>
      <c r="I20" s="73">
        <v>1</v>
      </c>
      <c r="J20" s="61">
        <v>3.0303030303030304E-2</v>
      </c>
      <c r="K20" s="59">
        <v>0</v>
      </c>
      <c r="L20" s="202">
        <v>0</v>
      </c>
      <c r="M20" s="73">
        <v>8</v>
      </c>
      <c r="N20" s="59">
        <v>0</v>
      </c>
      <c r="O20" s="203">
        <v>8</v>
      </c>
      <c r="P20" s="202">
        <v>0.24242424242424243</v>
      </c>
      <c r="Q20" s="72">
        <v>0</v>
      </c>
      <c r="R20" s="118" t="s">
        <v>121</v>
      </c>
      <c r="S20" s="72">
        <v>0</v>
      </c>
      <c r="T20" s="63">
        <v>0</v>
      </c>
    </row>
    <row r="21" spans="1:20" x14ac:dyDescent="0.4">
      <c r="A21" s="69">
        <v>77</v>
      </c>
      <c r="B21" s="70" t="s">
        <v>86</v>
      </c>
      <c r="C21" s="70">
        <v>247700032</v>
      </c>
      <c r="D21" s="27" t="s">
        <v>41</v>
      </c>
      <c r="E21" s="71" t="s">
        <v>106</v>
      </c>
      <c r="F21" s="149">
        <v>56</v>
      </c>
      <c r="G21" s="150">
        <v>11</v>
      </c>
      <c r="H21" s="150">
        <v>45</v>
      </c>
      <c r="I21" s="65">
        <v>4</v>
      </c>
      <c r="J21" s="61">
        <v>7.1428571428571425E-2</v>
      </c>
      <c r="K21" s="59">
        <v>0</v>
      </c>
      <c r="L21" s="63">
        <v>0</v>
      </c>
      <c r="M21" s="149">
        <v>11</v>
      </c>
      <c r="N21" s="66">
        <v>0</v>
      </c>
      <c r="O21" s="150">
        <v>11</v>
      </c>
      <c r="P21" s="164">
        <v>0.24444444444444444</v>
      </c>
      <c r="Q21" s="149">
        <v>11</v>
      </c>
      <c r="R21" s="130">
        <v>1</v>
      </c>
      <c r="S21" s="65">
        <v>1</v>
      </c>
      <c r="T21" s="63">
        <v>1.7857142857142856E-2</v>
      </c>
    </row>
    <row r="22" spans="1:20" x14ac:dyDescent="0.4">
      <c r="A22" s="69">
        <v>77</v>
      </c>
      <c r="B22" s="70" t="s">
        <v>86</v>
      </c>
      <c r="C22" s="70">
        <v>247700057</v>
      </c>
      <c r="D22" s="27" t="s">
        <v>42</v>
      </c>
      <c r="E22" s="71" t="s">
        <v>106</v>
      </c>
      <c r="F22" s="149">
        <v>185</v>
      </c>
      <c r="G22" s="150">
        <v>104</v>
      </c>
      <c r="H22" s="150">
        <v>81</v>
      </c>
      <c r="I22" s="149">
        <v>56</v>
      </c>
      <c r="J22" s="130">
        <v>0.30270270270270272</v>
      </c>
      <c r="K22" s="127">
        <v>18</v>
      </c>
      <c r="L22" s="164">
        <v>9.7297297297297303E-2</v>
      </c>
      <c r="M22" s="149">
        <v>25</v>
      </c>
      <c r="N22" s="150">
        <v>10</v>
      </c>
      <c r="O22" s="150">
        <v>33</v>
      </c>
      <c r="P22" s="164">
        <v>0.40740740740740738</v>
      </c>
      <c r="Q22" s="149">
        <v>72</v>
      </c>
      <c r="R22" s="130">
        <v>0.69230769230769229</v>
      </c>
      <c r="S22" s="149">
        <v>15</v>
      </c>
      <c r="T22" s="164">
        <v>8.1081081081081086E-2</v>
      </c>
    </row>
    <row r="23" spans="1:20" x14ac:dyDescent="0.4">
      <c r="A23" s="69">
        <v>77</v>
      </c>
      <c r="B23" s="70" t="s">
        <v>86</v>
      </c>
      <c r="C23" s="70">
        <v>247700065</v>
      </c>
      <c r="D23" s="27" t="s">
        <v>43</v>
      </c>
      <c r="E23" s="71" t="s">
        <v>107</v>
      </c>
      <c r="F23" s="65">
        <v>6</v>
      </c>
      <c r="G23" s="66">
        <v>0</v>
      </c>
      <c r="H23" s="66">
        <v>6</v>
      </c>
      <c r="I23" s="65">
        <v>1</v>
      </c>
      <c r="J23" s="61">
        <v>0.16666666666666666</v>
      </c>
      <c r="K23" s="59">
        <v>0</v>
      </c>
      <c r="L23" s="63">
        <v>0</v>
      </c>
      <c r="M23" s="65">
        <v>2</v>
      </c>
      <c r="N23" s="66">
        <v>0</v>
      </c>
      <c r="O23" s="66">
        <v>2</v>
      </c>
      <c r="P23" s="63">
        <v>0.33333333333333331</v>
      </c>
      <c r="Q23" s="65">
        <v>0</v>
      </c>
      <c r="R23" s="61" t="s">
        <v>121</v>
      </c>
      <c r="S23" s="65">
        <v>0</v>
      </c>
      <c r="T23" s="63">
        <v>0</v>
      </c>
    </row>
    <row r="24" spans="1:20" x14ac:dyDescent="0.4">
      <c r="A24" s="69">
        <v>77</v>
      </c>
      <c r="B24" s="70" t="s">
        <v>86</v>
      </c>
      <c r="C24" s="70">
        <v>247700107</v>
      </c>
      <c r="D24" s="27" t="s">
        <v>44</v>
      </c>
      <c r="E24" s="71" t="s">
        <v>106</v>
      </c>
      <c r="F24" s="149">
        <v>128</v>
      </c>
      <c r="G24" s="160">
        <v>84</v>
      </c>
      <c r="H24" s="160">
        <v>44</v>
      </c>
      <c r="I24" s="149">
        <v>15</v>
      </c>
      <c r="J24" s="129">
        <v>0.1171875</v>
      </c>
      <c r="K24" s="60">
        <v>1</v>
      </c>
      <c r="L24" s="201">
        <v>7.8125E-3</v>
      </c>
      <c r="M24" s="149">
        <v>18</v>
      </c>
      <c r="N24" s="67">
        <v>1</v>
      </c>
      <c r="O24" s="160">
        <v>18</v>
      </c>
      <c r="P24" s="165">
        <v>0.40909090909090912</v>
      </c>
      <c r="Q24" s="149">
        <v>53</v>
      </c>
      <c r="R24" s="129">
        <v>0.63095238095238093</v>
      </c>
      <c r="S24" s="65">
        <v>2</v>
      </c>
      <c r="T24" s="201">
        <v>1.5625E-2</v>
      </c>
    </row>
    <row r="25" spans="1:20" x14ac:dyDescent="0.4">
      <c r="A25" s="69">
        <v>77</v>
      </c>
      <c r="B25" s="70" t="s">
        <v>86</v>
      </c>
      <c r="C25" s="70">
        <v>247700339</v>
      </c>
      <c r="D25" s="27" t="s">
        <v>45</v>
      </c>
      <c r="E25" s="71" t="s">
        <v>106</v>
      </c>
      <c r="F25" s="159">
        <v>23</v>
      </c>
      <c r="G25" s="66">
        <v>0</v>
      </c>
      <c r="H25" s="150">
        <v>23</v>
      </c>
      <c r="I25" s="68">
        <v>1</v>
      </c>
      <c r="J25" s="61">
        <v>4.3478260869565216E-2</v>
      </c>
      <c r="K25" s="59">
        <v>0</v>
      </c>
      <c r="L25" s="63">
        <v>0</v>
      </c>
      <c r="M25" s="68">
        <v>6</v>
      </c>
      <c r="N25" s="66">
        <v>1</v>
      </c>
      <c r="O25" s="66">
        <v>7</v>
      </c>
      <c r="P25" s="63">
        <v>0.30434782608695654</v>
      </c>
      <c r="Q25" s="68">
        <v>0</v>
      </c>
      <c r="R25" s="61" t="s">
        <v>121</v>
      </c>
      <c r="S25" s="68">
        <v>0</v>
      </c>
      <c r="T25" s="63">
        <v>0</v>
      </c>
    </row>
    <row r="26" spans="1:20" x14ac:dyDescent="0.4">
      <c r="A26" s="69">
        <v>77</v>
      </c>
      <c r="B26" s="70" t="s">
        <v>86</v>
      </c>
      <c r="C26" s="70">
        <v>247700594</v>
      </c>
      <c r="D26" s="27" t="s">
        <v>46</v>
      </c>
      <c r="E26" s="71" t="s">
        <v>106</v>
      </c>
      <c r="F26" s="149">
        <v>91</v>
      </c>
      <c r="G26" s="67">
        <v>4</v>
      </c>
      <c r="H26" s="160">
        <v>87</v>
      </c>
      <c r="I26" s="149">
        <v>19</v>
      </c>
      <c r="J26" s="129">
        <v>0.2087912087912088</v>
      </c>
      <c r="K26" s="125">
        <v>10</v>
      </c>
      <c r="L26" s="165">
        <v>0.10989010989010989</v>
      </c>
      <c r="M26" s="149">
        <v>16</v>
      </c>
      <c r="N26" s="67">
        <v>3</v>
      </c>
      <c r="O26" s="160">
        <v>17</v>
      </c>
      <c r="P26" s="165">
        <v>0.19540229885057472</v>
      </c>
      <c r="Q26" s="65">
        <v>2</v>
      </c>
      <c r="R26" s="62">
        <v>0.5</v>
      </c>
      <c r="S26" s="65">
        <v>2</v>
      </c>
      <c r="T26" s="201">
        <v>2.197802197802198E-2</v>
      </c>
    </row>
    <row r="27" spans="1:20" x14ac:dyDescent="0.4">
      <c r="A27" s="25">
        <v>77</v>
      </c>
      <c r="B27" s="23" t="s">
        <v>86</v>
      </c>
      <c r="C27" s="23">
        <v>247700644</v>
      </c>
      <c r="D27" s="27" t="s">
        <v>47</v>
      </c>
      <c r="E27" s="36" t="s">
        <v>107</v>
      </c>
      <c r="F27" s="159">
        <v>23</v>
      </c>
      <c r="G27" s="66">
        <v>0</v>
      </c>
      <c r="H27" s="150">
        <v>23</v>
      </c>
      <c r="I27" s="68">
        <v>0</v>
      </c>
      <c r="J27" s="61">
        <v>0</v>
      </c>
      <c r="K27" s="59">
        <v>0</v>
      </c>
      <c r="L27" s="63">
        <v>0</v>
      </c>
      <c r="M27" s="68">
        <v>4</v>
      </c>
      <c r="N27" s="66">
        <v>0</v>
      </c>
      <c r="O27" s="66">
        <v>4</v>
      </c>
      <c r="P27" s="63">
        <v>0.17391304347826086</v>
      </c>
      <c r="Q27" s="68">
        <v>0</v>
      </c>
      <c r="R27" s="61" t="s">
        <v>121</v>
      </c>
      <c r="S27" s="68">
        <v>0</v>
      </c>
      <c r="T27" s="63">
        <v>0</v>
      </c>
    </row>
    <row r="28" spans="1:20" x14ac:dyDescent="0.4">
      <c r="A28" s="25">
        <v>77</v>
      </c>
      <c r="B28" s="23" t="s">
        <v>86</v>
      </c>
      <c r="C28" s="23">
        <v>247700701</v>
      </c>
      <c r="D28" s="27" t="s">
        <v>48</v>
      </c>
      <c r="E28" s="36" t="s">
        <v>107</v>
      </c>
      <c r="F28" s="149">
        <v>14</v>
      </c>
      <c r="G28" s="66">
        <v>0</v>
      </c>
      <c r="H28" s="150">
        <v>14</v>
      </c>
      <c r="I28" s="65">
        <v>2</v>
      </c>
      <c r="J28" s="61">
        <v>0.14285714285714285</v>
      </c>
      <c r="K28" s="59">
        <v>1</v>
      </c>
      <c r="L28" s="63">
        <v>7.1428571428571425E-2</v>
      </c>
      <c r="M28" s="65">
        <v>1</v>
      </c>
      <c r="N28" s="66">
        <v>0</v>
      </c>
      <c r="O28" s="66">
        <v>1</v>
      </c>
      <c r="P28" s="63">
        <v>7.1428571428571425E-2</v>
      </c>
      <c r="Q28" s="65">
        <v>0</v>
      </c>
      <c r="R28" s="61" t="s">
        <v>121</v>
      </c>
      <c r="S28" s="65">
        <v>0</v>
      </c>
      <c r="T28" s="63">
        <v>0</v>
      </c>
    </row>
    <row r="29" spans="1:20" x14ac:dyDescent="0.4">
      <c r="A29" s="25">
        <v>78</v>
      </c>
      <c r="B29" s="23" t="s">
        <v>87</v>
      </c>
      <c r="C29" s="23">
        <v>200033173</v>
      </c>
      <c r="D29" s="27" t="s">
        <v>5</v>
      </c>
      <c r="E29" s="36" t="s">
        <v>107</v>
      </c>
      <c r="F29" s="149">
        <v>30</v>
      </c>
      <c r="G29" s="66">
        <v>0</v>
      </c>
      <c r="H29" s="150">
        <v>30</v>
      </c>
      <c r="I29" s="65">
        <v>3</v>
      </c>
      <c r="J29" s="61">
        <v>0.1</v>
      </c>
      <c r="K29" s="59">
        <v>0</v>
      </c>
      <c r="L29" s="63">
        <v>0</v>
      </c>
      <c r="M29" s="65">
        <v>2</v>
      </c>
      <c r="N29" s="66">
        <v>7</v>
      </c>
      <c r="O29" s="66">
        <v>9</v>
      </c>
      <c r="P29" s="63">
        <v>0.3</v>
      </c>
      <c r="Q29" s="65">
        <v>0</v>
      </c>
      <c r="R29" s="61" t="s">
        <v>121</v>
      </c>
      <c r="S29" s="65">
        <v>0</v>
      </c>
      <c r="T29" s="63">
        <v>0</v>
      </c>
    </row>
    <row r="30" spans="1:20" x14ac:dyDescent="0.4">
      <c r="A30" s="25">
        <v>78</v>
      </c>
      <c r="B30" s="23" t="s">
        <v>87</v>
      </c>
      <c r="C30" s="23">
        <v>200034130</v>
      </c>
      <c r="D30" s="27" t="s">
        <v>6</v>
      </c>
      <c r="E30" s="36" t="s">
        <v>107</v>
      </c>
      <c r="F30" s="65">
        <v>7</v>
      </c>
      <c r="G30" s="66">
        <v>0</v>
      </c>
      <c r="H30" s="66">
        <v>7</v>
      </c>
      <c r="I30" s="65">
        <v>1</v>
      </c>
      <c r="J30" s="61">
        <v>0.14285714285714285</v>
      </c>
      <c r="K30" s="59">
        <v>0</v>
      </c>
      <c r="L30" s="63">
        <v>0</v>
      </c>
      <c r="M30" s="65">
        <v>1</v>
      </c>
      <c r="N30" s="66">
        <v>0</v>
      </c>
      <c r="O30" s="66">
        <v>1</v>
      </c>
      <c r="P30" s="63">
        <v>0.14285714285714285</v>
      </c>
      <c r="Q30" s="65">
        <v>0</v>
      </c>
      <c r="R30" s="61" t="s">
        <v>121</v>
      </c>
      <c r="S30" s="65">
        <v>0</v>
      </c>
      <c r="T30" s="63">
        <v>0</v>
      </c>
    </row>
    <row r="31" spans="1:20" x14ac:dyDescent="0.4">
      <c r="A31" s="25">
        <v>78</v>
      </c>
      <c r="B31" s="23" t="s">
        <v>87</v>
      </c>
      <c r="C31" s="23">
        <v>200058519</v>
      </c>
      <c r="D31" s="27" t="s">
        <v>26</v>
      </c>
      <c r="E31" s="36" t="s">
        <v>106</v>
      </c>
      <c r="F31" s="149">
        <v>354</v>
      </c>
      <c r="G31" s="150">
        <v>18</v>
      </c>
      <c r="H31" s="150">
        <v>336</v>
      </c>
      <c r="I31" s="149">
        <v>93</v>
      </c>
      <c r="J31" s="130">
        <v>0.26271186440677968</v>
      </c>
      <c r="K31" s="127">
        <v>39</v>
      </c>
      <c r="L31" s="164">
        <v>0.11016949152542373</v>
      </c>
      <c r="M31" s="149">
        <v>45</v>
      </c>
      <c r="N31" s="150">
        <v>13</v>
      </c>
      <c r="O31" s="150">
        <v>55</v>
      </c>
      <c r="P31" s="164">
        <v>0.16369047619047619</v>
      </c>
      <c r="Q31" s="149">
        <v>17</v>
      </c>
      <c r="R31" s="130">
        <v>0.94444444444444442</v>
      </c>
      <c r="S31" s="65">
        <v>9</v>
      </c>
      <c r="T31" s="63">
        <v>2.5423728813559324E-2</v>
      </c>
    </row>
    <row r="32" spans="1:20" x14ac:dyDescent="0.4">
      <c r="A32" s="25">
        <v>78</v>
      </c>
      <c r="B32" s="23" t="s">
        <v>87</v>
      </c>
      <c r="C32" s="23">
        <v>200058782</v>
      </c>
      <c r="D32" s="27" t="s">
        <v>27</v>
      </c>
      <c r="E32" s="36" t="s">
        <v>106</v>
      </c>
      <c r="F32" s="149">
        <v>375</v>
      </c>
      <c r="G32" s="150">
        <v>164</v>
      </c>
      <c r="H32" s="150">
        <v>211</v>
      </c>
      <c r="I32" s="149">
        <v>101</v>
      </c>
      <c r="J32" s="130">
        <v>0.26933333333333331</v>
      </c>
      <c r="K32" s="127">
        <v>23</v>
      </c>
      <c r="L32" s="164">
        <v>6.133333333333333E-2</v>
      </c>
      <c r="M32" s="149">
        <v>33</v>
      </c>
      <c r="N32" s="150">
        <v>36</v>
      </c>
      <c r="O32" s="150">
        <v>61</v>
      </c>
      <c r="P32" s="164">
        <v>0.2890995260663507</v>
      </c>
      <c r="Q32" s="149">
        <v>139</v>
      </c>
      <c r="R32" s="130">
        <v>0.84756097560975607</v>
      </c>
      <c r="S32" s="65">
        <v>8</v>
      </c>
      <c r="T32" s="63">
        <v>2.1333333333333333E-2</v>
      </c>
    </row>
    <row r="33" spans="1:20" x14ac:dyDescent="0.4">
      <c r="A33" s="25">
        <v>78</v>
      </c>
      <c r="B33" s="23" t="s">
        <v>87</v>
      </c>
      <c r="C33" s="23">
        <v>200059889</v>
      </c>
      <c r="D33" s="27" t="s">
        <v>30</v>
      </c>
      <c r="E33" s="36" t="s">
        <v>106</v>
      </c>
      <c r="F33" s="149">
        <v>937</v>
      </c>
      <c r="G33" s="150">
        <v>249</v>
      </c>
      <c r="H33" s="150">
        <v>688</v>
      </c>
      <c r="I33" s="149">
        <v>209</v>
      </c>
      <c r="J33" s="130">
        <v>0.22305229455709713</v>
      </c>
      <c r="K33" s="127">
        <v>45</v>
      </c>
      <c r="L33" s="164">
        <v>4.8025613660618999E-2</v>
      </c>
      <c r="M33" s="149">
        <v>101</v>
      </c>
      <c r="N33" s="150">
        <v>40</v>
      </c>
      <c r="O33" s="150">
        <v>132</v>
      </c>
      <c r="P33" s="164">
        <v>0.19186046511627908</v>
      </c>
      <c r="Q33" s="149">
        <v>183</v>
      </c>
      <c r="R33" s="130">
        <v>0.73493975903614461</v>
      </c>
      <c r="S33" s="149">
        <v>14</v>
      </c>
      <c r="T33" s="164">
        <v>1.4941302027748132E-2</v>
      </c>
    </row>
    <row r="34" spans="1:20" x14ac:dyDescent="0.4">
      <c r="A34" s="25">
        <v>78</v>
      </c>
      <c r="B34" s="23" t="s">
        <v>87</v>
      </c>
      <c r="C34" s="23">
        <v>200071074</v>
      </c>
      <c r="D34" s="27" t="s">
        <v>32</v>
      </c>
      <c r="E34" s="36" t="s">
        <v>107</v>
      </c>
      <c r="F34" s="149">
        <v>42</v>
      </c>
      <c r="G34" s="66">
        <v>0</v>
      </c>
      <c r="H34" s="150">
        <v>42</v>
      </c>
      <c r="I34" s="65">
        <v>6</v>
      </c>
      <c r="J34" s="61">
        <v>0.14285714285714285</v>
      </c>
      <c r="K34" s="59">
        <v>0</v>
      </c>
      <c r="L34" s="63">
        <v>0</v>
      </c>
      <c r="M34" s="65">
        <v>4</v>
      </c>
      <c r="N34" s="66">
        <v>0</v>
      </c>
      <c r="O34" s="66">
        <v>4</v>
      </c>
      <c r="P34" s="63">
        <v>9.5238095238095233E-2</v>
      </c>
      <c r="Q34" s="65">
        <v>0</v>
      </c>
      <c r="R34" s="61" t="s">
        <v>121</v>
      </c>
      <c r="S34" s="65">
        <v>0</v>
      </c>
      <c r="T34" s="63">
        <v>0</v>
      </c>
    </row>
    <row r="35" spans="1:20" x14ac:dyDescent="0.4">
      <c r="A35" s="25">
        <v>78</v>
      </c>
      <c r="B35" s="23" t="s">
        <v>87</v>
      </c>
      <c r="C35" s="23">
        <v>200073344</v>
      </c>
      <c r="D35" s="27" t="s">
        <v>38</v>
      </c>
      <c r="E35" s="36" t="s">
        <v>106</v>
      </c>
      <c r="F35" s="149">
        <v>163</v>
      </c>
      <c r="G35" s="66">
        <v>0</v>
      </c>
      <c r="H35" s="150">
        <v>163</v>
      </c>
      <c r="I35" s="149">
        <v>12</v>
      </c>
      <c r="J35" s="130">
        <v>7.3619631901840496E-2</v>
      </c>
      <c r="K35" s="59">
        <v>1</v>
      </c>
      <c r="L35" s="63">
        <v>6.1349693251533744E-3</v>
      </c>
      <c r="M35" s="149">
        <v>41</v>
      </c>
      <c r="N35" s="66">
        <v>0</v>
      </c>
      <c r="O35" s="150">
        <v>41</v>
      </c>
      <c r="P35" s="164">
        <v>0.25153374233128833</v>
      </c>
      <c r="Q35" s="65">
        <v>0</v>
      </c>
      <c r="R35" s="61" t="s">
        <v>121</v>
      </c>
      <c r="S35" s="65">
        <v>4</v>
      </c>
      <c r="T35" s="63">
        <v>2.4539877300613498E-2</v>
      </c>
    </row>
    <row r="36" spans="1:20" x14ac:dyDescent="0.4">
      <c r="A36" s="25">
        <v>78</v>
      </c>
      <c r="B36" s="23" t="s">
        <v>87</v>
      </c>
      <c r="C36" s="23">
        <v>247800550</v>
      </c>
      <c r="D36" s="27" t="s">
        <v>49</v>
      </c>
      <c r="E36" s="36" t="s">
        <v>107</v>
      </c>
      <c r="F36" s="68">
        <v>9</v>
      </c>
      <c r="G36" s="66">
        <v>0</v>
      </c>
      <c r="H36" s="66">
        <v>9</v>
      </c>
      <c r="I36" s="68">
        <v>5</v>
      </c>
      <c r="J36" s="61">
        <v>0.55555555555555558</v>
      </c>
      <c r="K36" s="59">
        <v>0</v>
      </c>
      <c r="L36" s="63">
        <v>0</v>
      </c>
      <c r="M36" s="68">
        <v>1</v>
      </c>
      <c r="N36" s="66">
        <v>0</v>
      </c>
      <c r="O36" s="66">
        <v>1</v>
      </c>
      <c r="P36" s="63">
        <v>0.1111111111111111</v>
      </c>
      <c r="Q36" s="68">
        <v>0</v>
      </c>
      <c r="R36" s="61" t="s">
        <v>121</v>
      </c>
      <c r="S36" s="68">
        <v>0</v>
      </c>
      <c r="T36" s="63">
        <v>0</v>
      </c>
    </row>
    <row r="37" spans="1:20" x14ac:dyDescent="0.4">
      <c r="A37" s="25">
        <v>78</v>
      </c>
      <c r="B37" s="23" t="s">
        <v>87</v>
      </c>
      <c r="C37" s="23">
        <v>247800584</v>
      </c>
      <c r="D37" s="27" t="s">
        <v>50</v>
      </c>
      <c r="E37" s="36" t="s">
        <v>106</v>
      </c>
      <c r="F37" s="149">
        <v>307</v>
      </c>
      <c r="G37" s="66">
        <v>0</v>
      </c>
      <c r="H37" s="150">
        <v>307</v>
      </c>
      <c r="I37" s="149">
        <v>57</v>
      </c>
      <c r="J37" s="130">
        <v>0.18566775244299674</v>
      </c>
      <c r="K37" s="127">
        <v>14</v>
      </c>
      <c r="L37" s="164">
        <v>4.5602605863192182E-2</v>
      </c>
      <c r="M37" s="149">
        <v>32</v>
      </c>
      <c r="N37" s="66">
        <v>2</v>
      </c>
      <c r="O37" s="150">
        <v>34</v>
      </c>
      <c r="P37" s="164">
        <v>0.11074918566775244</v>
      </c>
      <c r="Q37" s="65">
        <v>0</v>
      </c>
      <c r="R37" s="61" t="s">
        <v>121</v>
      </c>
      <c r="S37" s="65">
        <v>0</v>
      </c>
      <c r="T37" s="63">
        <v>0</v>
      </c>
    </row>
    <row r="38" spans="1:20" x14ac:dyDescent="0.4">
      <c r="A38" s="25">
        <v>78</v>
      </c>
      <c r="B38" s="23" t="s">
        <v>87</v>
      </c>
      <c r="C38" s="23">
        <v>247800618</v>
      </c>
      <c r="D38" s="27" t="s">
        <v>125</v>
      </c>
      <c r="E38" s="36" t="s">
        <v>107</v>
      </c>
      <c r="F38" s="149">
        <v>16</v>
      </c>
      <c r="G38" s="66">
        <v>0</v>
      </c>
      <c r="H38" s="150">
        <v>16</v>
      </c>
      <c r="I38" s="65">
        <v>6</v>
      </c>
      <c r="J38" s="61">
        <v>0.375</v>
      </c>
      <c r="K38" s="59">
        <v>1</v>
      </c>
      <c r="L38" s="63">
        <v>6.25E-2</v>
      </c>
      <c r="M38" s="65">
        <v>1</v>
      </c>
      <c r="N38" s="66">
        <v>1</v>
      </c>
      <c r="O38" s="66">
        <v>2</v>
      </c>
      <c r="P38" s="63">
        <v>0.125</v>
      </c>
      <c r="Q38" s="65">
        <v>0</v>
      </c>
      <c r="R38" s="61" t="s">
        <v>121</v>
      </c>
      <c r="S38" s="65">
        <v>1</v>
      </c>
      <c r="T38" s="63">
        <v>6.25E-2</v>
      </c>
    </row>
    <row r="39" spans="1:20" x14ac:dyDescent="0.4">
      <c r="A39" s="25">
        <v>91</v>
      </c>
      <c r="B39" s="23" t="s">
        <v>85</v>
      </c>
      <c r="C39" s="23">
        <v>200017846</v>
      </c>
      <c r="D39" s="27" t="s">
        <v>0</v>
      </c>
      <c r="E39" s="36" t="s">
        <v>106</v>
      </c>
      <c r="F39" s="149">
        <v>68</v>
      </c>
      <c r="G39" s="150">
        <v>24</v>
      </c>
      <c r="H39" s="150">
        <v>44</v>
      </c>
      <c r="I39" s="65">
        <v>2</v>
      </c>
      <c r="J39" s="61">
        <v>2.9411764705882353E-2</v>
      </c>
      <c r="K39" s="59">
        <v>0</v>
      </c>
      <c r="L39" s="63">
        <v>0</v>
      </c>
      <c r="M39" s="149">
        <v>10</v>
      </c>
      <c r="N39" s="150">
        <v>17</v>
      </c>
      <c r="O39" s="150">
        <v>22</v>
      </c>
      <c r="P39" s="164">
        <v>0.5</v>
      </c>
      <c r="Q39" s="149">
        <v>23</v>
      </c>
      <c r="R39" s="130">
        <v>0.95833333333333337</v>
      </c>
      <c r="S39" s="65">
        <v>0</v>
      </c>
      <c r="T39" s="63">
        <v>0</v>
      </c>
    </row>
    <row r="40" spans="1:20" x14ac:dyDescent="0.4">
      <c r="A40" s="25">
        <v>91</v>
      </c>
      <c r="B40" s="23" t="s">
        <v>85</v>
      </c>
      <c r="C40" s="23">
        <v>200056232</v>
      </c>
      <c r="D40" s="27" t="s">
        <v>11</v>
      </c>
      <c r="E40" s="36" t="s">
        <v>106</v>
      </c>
      <c r="F40" s="149">
        <v>375</v>
      </c>
      <c r="G40" s="150">
        <v>71</v>
      </c>
      <c r="H40" s="150">
        <v>304</v>
      </c>
      <c r="I40" s="149">
        <v>48</v>
      </c>
      <c r="J40" s="130">
        <v>0.128</v>
      </c>
      <c r="K40" s="127">
        <v>29</v>
      </c>
      <c r="L40" s="164">
        <v>7.7333333333333337E-2</v>
      </c>
      <c r="M40" s="149">
        <v>46</v>
      </c>
      <c r="N40" s="66">
        <v>5</v>
      </c>
      <c r="O40" s="150">
        <v>49</v>
      </c>
      <c r="P40" s="164">
        <v>0.16118421052631579</v>
      </c>
      <c r="Q40" s="149">
        <v>59</v>
      </c>
      <c r="R40" s="130">
        <v>0.83098591549295775</v>
      </c>
      <c r="S40" s="65">
        <v>9</v>
      </c>
      <c r="T40" s="63">
        <v>2.4E-2</v>
      </c>
    </row>
    <row r="41" spans="1:20" x14ac:dyDescent="0.4">
      <c r="A41" s="25">
        <v>91</v>
      </c>
      <c r="B41" s="23" t="s">
        <v>85</v>
      </c>
      <c r="C41" s="23">
        <v>200057859</v>
      </c>
      <c r="D41" s="27" t="s">
        <v>126</v>
      </c>
      <c r="E41" s="36" t="s">
        <v>106</v>
      </c>
      <c r="F41" s="149">
        <v>253</v>
      </c>
      <c r="G41" s="150">
        <v>78</v>
      </c>
      <c r="H41" s="150">
        <v>175</v>
      </c>
      <c r="I41" s="149">
        <v>31</v>
      </c>
      <c r="J41" s="130">
        <v>0.1225296442687747</v>
      </c>
      <c r="K41" s="127">
        <v>11</v>
      </c>
      <c r="L41" s="164">
        <v>4.3478260869565216E-2</v>
      </c>
      <c r="M41" s="149">
        <v>34</v>
      </c>
      <c r="N41" s="66">
        <v>4</v>
      </c>
      <c r="O41" s="150">
        <v>37</v>
      </c>
      <c r="P41" s="164">
        <v>0.21142857142857144</v>
      </c>
      <c r="Q41" s="149">
        <v>62</v>
      </c>
      <c r="R41" s="130">
        <v>0.79487179487179482</v>
      </c>
      <c r="S41" s="65">
        <v>1</v>
      </c>
      <c r="T41" s="63">
        <v>3.952569169960474E-3</v>
      </c>
    </row>
    <row r="42" spans="1:20" x14ac:dyDescent="0.4">
      <c r="A42" s="25">
        <v>91</v>
      </c>
      <c r="B42" s="23" t="s">
        <v>85</v>
      </c>
      <c r="C42" s="23">
        <v>200058477</v>
      </c>
      <c r="D42" s="27" t="s">
        <v>24</v>
      </c>
      <c r="E42" s="36" t="s">
        <v>106</v>
      </c>
      <c r="F42" s="149">
        <v>146</v>
      </c>
      <c r="G42" s="160">
        <v>70</v>
      </c>
      <c r="H42" s="160">
        <v>76</v>
      </c>
      <c r="I42" s="149">
        <v>19</v>
      </c>
      <c r="J42" s="129">
        <v>0.13013698630136986</v>
      </c>
      <c r="K42" s="60">
        <v>7</v>
      </c>
      <c r="L42" s="201">
        <v>4.7945205479452052E-2</v>
      </c>
      <c r="M42" s="149">
        <v>15</v>
      </c>
      <c r="N42" s="67">
        <v>4</v>
      </c>
      <c r="O42" s="160">
        <v>17</v>
      </c>
      <c r="P42" s="165">
        <v>0.22368421052631579</v>
      </c>
      <c r="Q42" s="149">
        <v>52</v>
      </c>
      <c r="R42" s="129">
        <v>0.74285714285714288</v>
      </c>
      <c r="S42" s="65">
        <v>5</v>
      </c>
      <c r="T42" s="201">
        <v>3.4246575342465752E-2</v>
      </c>
    </row>
    <row r="43" spans="1:20" x14ac:dyDescent="0.4">
      <c r="A43" s="25">
        <v>91</v>
      </c>
      <c r="B43" s="23" t="s">
        <v>85</v>
      </c>
      <c r="C43" s="23">
        <v>200059228</v>
      </c>
      <c r="D43" s="27" t="s">
        <v>29</v>
      </c>
      <c r="E43" s="36" t="s">
        <v>106</v>
      </c>
      <c r="F43" s="149">
        <v>564</v>
      </c>
      <c r="G43" s="150">
        <v>267</v>
      </c>
      <c r="H43" s="150">
        <v>297</v>
      </c>
      <c r="I43" s="149">
        <v>102</v>
      </c>
      <c r="J43" s="130">
        <v>0.18085106382978725</v>
      </c>
      <c r="K43" s="127">
        <v>36</v>
      </c>
      <c r="L43" s="164">
        <v>6.3829787234042548E-2</v>
      </c>
      <c r="M43" s="149">
        <v>73</v>
      </c>
      <c r="N43" s="150">
        <v>49</v>
      </c>
      <c r="O43" s="150">
        <v>103</v>
      </c>
      <c r="P43" s="164">
        <v>0.34680134680134678</v>
      </c>
      <c r="Q43" s="149">
        <v>208</v>
      </c>
      <c r="R43" s="130">
        <v>0.77902621722846443</v>
      </c>
      <c r="S43" s="149">
        <v>11</v>
      </c>
      <c r="T43" s="164">
        <v>1.9503546099290781E-2</v>
      </c>
    </row>
    <row r="44" spans="1:20" x14ac:dyDescent="0.4">
      <c r="A44" s="25">
        <v>91</v>
      </c>
      <c r="B44" s="23" t="s">
        <v>85</v>
      </c>
      <c r="C44" s="23">
        <v>249100074</v>
      </c>
      <c r="D44" s="27" t="s">
        <v>51</v>
      </c>
      <c r="E44" s="36" t="s">
        <v>107</v>
      </c>
      <c r="F44" s="65">
        <v>1</v>
      </c>
      <c r="G44" s="66">
        <v>0</v>
      </c>
      <c r="H44" s="66">
        <v>1</v>
      </c>
      <c r="I44" s="65">
        <v>0</v>
      </c>
      <c r="J44" s="61">
        <v>0</v>
      </c>
      <c r="K44" s="59">
        <v>0</v>
      </c>
      <c r="L44" s="63">
        <v>0</v>
      </c>
      <c r="M44" s="65">
        <v>0</v>
      </c>
      <c r="N44" s="66">
        <v>1</v>
      </c>
      <c r="O44" s="66">
        <v>1</v>
      </c>
      <c r="P44" s="63">
        <v>1</v>
      </c>
      <c r="Q44" s="65">
        <v>0</v>
      </c>
      <c r="R44" s="61" t="s">
        <v>121</v>
      </c>
      <c r="S44" s="65">
        <v>0</v>
      </c>
      <c r="T44" s="63">
        <v>0</v>
      </c>
    </row>
    <row r="45" spans="1:20" x14ac:dyDescent="0.4">
      <c r="A45" s="25">
        <v>91</v>
      </c>
      <c r="B45" s="23" t="s">
        <v>85</v>
      </c>
      <c r="C45" s="23">
        <v>249100157</v>
      </c>
      <c r="D45" s="27" t="s">
        <v>52</v>
      </c>
      <c r="E45" s="36" t="s">
        <v>107</v>
      </c>
      <c r="F45" s="65">
        <v>4</v>
      </c>
      <c r="G45" s="66">
        <v>0</v>
      </c>
      <c r="H45" s="66">
        <v>4</v>
      </c>
      <c r="I45" s="65">
        <v>0</v>
      </c>
      <c r="J45" s="61">
        <v>0</v>
      </c>
      <c r="K45" s="59">
        <v>0</v>
      </c>
      <c r="L45" s="63">
        <v>0</v>
      </c>
      <c r="M45" s="65">
        <v>0</v>
      </c>
      <c r="N45" s="66">
        <v>0</v>
      </c>
      <c r="O45" s="66">
        <v>0</v>
      </c>
      <c r="P45" s="63">
        <v>0</v>
      </c>
      <c r="Q45" s="65">
        <v>0</v>
      </c>
      <c r="R45" s="61" t="s">
        <v>121</v>
      </c>
      <c r="S45" s="65">
        <v>0</v>
      </c>
      <c r="T45" s="63">
        <v>0</v>
      </c>
    </row>
    <row r="46" spans="1:20" x14ac:dyDescent="0.4">
      <c r="A46" s="25">
        <v>91</v>
      </c>
      <c r="B46" s="23" t="s">
        <v>85</v>
      </c>
      <c r="C46" s="23">
        <v>249100546</v>
      </c>
      <c r="D46" s="27" t="s">
        <v>53</v>
      </c>
      <c r="E46" s="36" t="s">
        <v>107</v>
      </c>
      <c r="F46" s="149">
        <v>86</v>
      </c>
      <c r="G46" s="66">
        <v>0</v>
      </c>
      <c r="H46" s="150">
        <v>86</v>
      </c>
      <c r="I46" s="149">
        <v>17</v>
      </c>
      <c r="J46" s="130">
        <v>0.19767441860465115</v>
      </c>
      <c r="K46" s="59">
        <v>5</v>
      </c>
      <c r="L46" s="63">
        <v>5.8139534883720929E-2</v>
      </c>
      <c r="M46" s="65">
        <v>8</v>
      </c>
      <c r="N46" s="66">
        <v>3</v>
      </c>
      <c r="O46" s="66">
        <v>11</v>
      </c>
      <c r="P46" s="63">
        <v>0.12790697674418605</v>
      </c>
      <c r="Q46" s="65">
        <v>0</v>
      </c>
      <c r="R46" s="61" t="s">
        <v>121</v>
      </c>
      <c r="S46" s="65">
        <v>2</v>
      </c>
      <c r="T46" s="63">
        <v>2.3255813953488372E-2</v>
      </c>
    </row>
    <row r="47" spans="1:20" x14ac:dyDescent="0.4">
      <c r="A47" s="25">
        <v>91</v>
      </c>
      <c r="B47" s="23" t="s">
        <v>85</v>
      </c>
      <c r="C47" s="23">
        <v>249100553</v>
      </c>
      <c r="D47" s="27" t="s">
        <v>54</v>
      </c>
      <c r="E47" s="36" t="s">
        <v>107</v>
      </c>
      <c r="F47" s="65">
        <v>2</v>
      </c>
      <c r="G47" s="66">
        <v>0</v>
      </c>
      <c r="H47" s="66">
        <v>2</v>
      </c>
      <c r="I47" s="65">
        <v>1</v>
      </c>
      <c r="J47" s="61">
        <v>0.5</v>
      </c>
      <c r="K47" s="59">
        <v>0</v>
      </c>
      <c r="L47" s="63">
        <v>0</v>
      </c>
      <c r="M47" s="65">
        <v>1</v>
      </c>
      <c r="N47" s="66">
        <v>0</v>
      </c>
      <c r="O47" s="66">
        <v>1</v>
      </c>
      <c r="P47" s="63">
        <v>0.5</v>
      </c>
      <c r="Q47" s="65">
        <v>0</v>
      </c>
      <c r="R47" s="61" t="s">
        <v>121</v>
      </c>
      <c r="S47" s="65">
        <v>0</v>
      </c>
      <c r="T47" s="63">
        <v>0</v>
      </c>
    </row>
    <row r="48" spans="1:20" x14ac:dyDescent="0.4">
      <c r="A48" s="25">
        <v>91</v>
      </c>
      <c r="B48" s="23" t="s">
        <v>85</v>
      </c>
      <c r="C48" s="23">
        <v>249100595</v>
      </c>
      <c r="D48" s="27" t="s">
        <v>55</v>
      </c>
      <c r="E48" s="36" t="s">
        <v>107</v>
      </c>
      <c r="F48" s="149">
        <v>15</v>
      </c>
      <c r="G48" s="67">
        <v>0</v>
      </c>
      <c r="H48" s="160">
        <v>15</v>
      </c>
      <c r="I48" s="65">
        <v>1</v>
      </c>
      <c r="J48" s="62">
        <v>6.6666666666666666E-2</v>
      </c>
      <c r="K48" s="60">
        <v>0</v>
      </c>
      <c r="L48" s="201">
        <v>0</v>
      </c>
      <c r="M48" s="65">
        <v>4</v>
      </c>
      <c r="N48" s="67">
        <v>0</v>
      </c>
      <c r="O48" s="67">
        <v>4</v>
      </c>
      <c r="P48" s="201">
        <v>0.26666666666666666</v>
      </c>
      <c r="Q48" s="65">
        <v>0</v>
      </c>
      <c r="R48" s="62" t="s">
        <v>121</v>
      </c>
      <c r="S48" s="65">
        <v>0</v>
      </c>
      <c r="T48" s="201">
        <v>0</v>
      </c>
    </row>
    <row r="49" spans="1:20" x14ac:dyDescent="0.4">
      <c r="A49" s="25">
        <v>92</v>
      </c>
      <c r="B49" s="23" t="s">
        <v>91</v>
      </c>
      <c r="C49" s="23">
        <v>200057966</v>
      </c>
      <c r="D49" s="27" t="s">
        <v>17</v>
      </c>
      <c r="E49" s="36" t="s">
        <v>106</v>
      </c>
      <c r="F49" s="149">
        <v>984</v>
      </c>
      <c r="G49" s="150">
        <v>78</v>
      </c>
      <c r="H49" s="150">
        <v>906</v>
      </c>
      <c r="I49" s="149">
        <v>164</v>
      </c>
      <c r="J49" s="130">
        <v>0.16666666666666666</v>
      </c>
      <c r="K49" s="127">
        <v>95</v>
      </c>
      <c r="L49" s="164">
        <v>9.6544715447154469E-2</v>
      </c>
      <c r="M49" s="149">
        <v>114</v>
      </c>
      <c r="N49" s="150">
        <v>68</v>
      </c>
      <c r="O49" s="150">
        <v>169</v>
      </c>
      <c r="P49" s="164">
        <v>0.18653421633554085</v>
      </c>
      <c r="Q49" s="149">
        <v>59</v>
      </c>
      <c r="R49" s="130">
        <v>0.75641025641025639</v>
      </c>
      <c r="S49" s="149">
        <v>10</v>
      </c>
      <c r="T49" s="164">
        <v>1.016260162601626E-2</v>
      </c>
    </row>
    <row r="50" spans="1:20" x14ac:dyDescent="0.4">
      <c r="A50" s="25">
        <v>92</v>
      </c>
      <c r="B50" s="23" t="s">
        <v>91</v>
      </c>
      <c r="C50" s="23">
        <v>200057974</v>
      </c>
      <c r="D50" s="27" t="s">
        <v>18</v>
      </c>
      <c r="E50" s="36" t="s">
        <v>106</v>
      </c>
      <c r="F50" s="149">
        <v>375</v>
      </c>
      <c r="G50" s="66">
        <v>0</v>
      </c>
      <c r="H50" s="150">
        <v>375</v>
      </c>
      <c r="I50" s="149">
        <v>30</v>
      </c>
      <c r="J50" s="130">
        <v>0.08</v>
      </c>
      <c r="K50" s="127">
        <v>20</v>
      </c>
      <c r="L50" s="164">
        <v>5.3333333333333337E-2</v>
      </c>
      <c r="M50" s="149">
        <v>47</v>
      </c>
      <c r="N50" s="66">
        <v>3</v>
      </c>
      <c r="O50" s="150">
        <v>49</v>
      </c>
      <c r="P50" s="164">
        <v>0.13066666666666665</v>
      </c>
      <c r="Q50" s="65">
        <v>0</v>
      </c>
      <c r="R50" s="61" t="s">
        <v>121</v>
      </c>
      <c r="S50" s="65">
        <v>2</v>
      </c>
      <c r="T50" s="63">
        <v>5.3333333333333332E-3</v>
      </c>
    </row>
    <row r="51" spans="1:20" x14ac:dyDescent="0.4">
      <c r="A51" s="25">
        <v>92</v>
      </c>
      <c r="B51" s="23" t="s">
        <v>91</v>
      </c>
      <c r="C51" s="23">
        <v>200057982</v>
      </c>
      <c r="D51" s="27" t="s">
        <v>19</v>
      </c>
      <c r="E51" s="36" t="s">
        <v>106</v>
      </c>
      <c r="F51" s="149">
        <v>659</v>
      </c>
      <c r="G51" s="150">
        <v>74</v>
      </c>
      <c r="H51" s="150">
        <v>585</v>
      </c>
      <c r="I51" s="149">
        <v>88</v>
      </c>
      <c r="J51" s="130">
        <v>0.13353566009104703</v>
      </c>
      <c r="K51" s="127">
        <v>62</v>
      </c>
      <c r="L51" s="164">
        <v>9.4081942336874058E-2</v>
      </c>
      <c r="M51" s="149">
        <v>72</v>
      </c>
      <c r="N51" s="150">
        <v>17</v>
      </c>
      <c r="O51" s="150">
        <v>84</v>
      </c>
      <c r="P51" s="164">
        <v>0.14358974358974358</v>
      </c>
      <c r="Q51" s="149">
        <v>51</v>
      </c>
      <c r="R51" s="130">
        <v>0.68918918918918914</v>
      </c>
      <c r="S51" s="65">
        <v>6</v>
      </c>
      <c r="T51" s="63">
        <v>9.104704097116844E-3</v>
      </c>
    </row>
    <row r="52" spans="1:20" x14ac:dyDescent="0.4">
      <c r="A52" s="25">
        <v>92</v>
      </c>
      <c r="B52" s="23" t="s">
        <v>91</v>
      </c>
      <c r="C52" s="23">
        <v>200057990</v>
      </c>
      <c r="D52" s="27" t="s">
        <v>20</v>
      </c>
      <c r="E52" s="36" t="s">
        <v>106</v>
      </c>
      <c r="F52" s="149">
        <v>925</v>
      </c>
      <c r="G52" s="150">
        <v>349</v>
      </c>
      <c r="H52" s="150">
        <v>576</v>
      </c>
      <c r="I52" s="149">
        <v>139</v>
      </c>
      <c r="J52" s="130">
        <v>0.15027027027027026</v>
      </c>
      <c r="K52" s="127">
        <v>106</v>
      </c>
      <c r="L52" s="164">
        <v>0.11459459459459459</v>
      </c>
      <c r="M52" s="149">
        <v>82</v>
      </c>
      <c r="N52" s="150">
        <v>82</v>
      </c>
      <c r="O52" s="150">
        <v>150</v>
      </c>
      <c r="P52" s="164">
        <v>0.26041666666666669</v>
      </c>
      <c r="Q52" s="149">
        <v>267</v>
      </c>
      <c r="R52" s="130">
        <v>0.76504297994269344</v>
      </c>
      <c r="S52" s="149">
        <v>11</v>
      </c>
      <c r="T52" s="164">
        <v>1.1891891891891892E-2</v>
      </c>
    </row>
    <row r="53" spans="1:20" x14ac:dyDescent="0.4">
      <c r="A53" s="25">
        <v>93</v>
      </c>
      <c r="B53" s="23" t="s">
        <v>89</v>
      </c>
      <c r="C53" s="23">
        <v>200057867</v>
      </c>
      <c r="D53" s="27" t="s">
        <v>13</v>
      </c>
      <c r="E53" s="36" t="s">
        <v>106</v>
      </c>
      <c r="F53" s="159">
        <v>1115</v>
      </c>
      <c r="G53" s="160">
        <v>800</v>
      </c>
      <c r="H53" s="160">
        <v>315</v>
      </c>
      <c r="I53" s="159">
        <v>171</v>
      </c>
      <c r="J53" s="129">
        <v>0.15336322869955157</v>
      </c>
      <c r="K53" s="125">
        <v>127</v>
      </c>
      <c r="L53" s="165">
        <v>0.11390134529147983</v>
      </c>
      <c r="M53" s="159">
        <v>66</v>
      </c>
      <c r="N53" s="160">
        <v>84</v>
      </c>
      <c r="O53" s="160">
        <v>127</v>
      </c>
      <c r="P53" s="165">
        <v>0.40317460317460319</v>
      </c>
      <c r="Q53" s="159">
        <v>557</v>
      </c>
      <c r="R53" s="129">
        <v>0.69625000000000004</v>
      </c>
      <c r="S53" s="159">
        <v>12</v>
      </c>
      <c r="T53" s="165">
        <v>1.0762331838565023E-2</v>
      </c>
    </row>
    <row r="54" spans="1:20" x14ac:dyDescent="0.4">
      <c r="A54" s="25">
        <v>93</v>
      </c>
      <c r="B54" s="23" t="s">
        <v>89</v>
      </c>
      <c r="C54" s="23">
        <v>200057875</v>
      </c>
      <c r="D54" s="27" t="s">
        <v>14</v>
      </c>
      <c r="E54" s="36" t="s">
        <v>106</v>
      </c>
      <c r="F54" s="149">
        <v>905</v>
      </c>
      <c r="G54" s="150">
        <v>515</v>
      </c>
      <c r="H54" s="150">
        <v>390</v>
      </c>
      <c r="I54" s="149">
        <v>129</v>
      </c>
      <c r="J54" s="130">
        <v>0.1425414364640884</v>
      </c>
      <c r="K54" s="127">
        <v>97</v>
      </c>
      <c r="L54" s="164">
        <v>0.10718232044198896</v>
      </c>
      <c r="M54" s="149">
        <v>87</v>
      </c>
      <c r="N54" s="150">
        <v>95</v>
      </c>
      <c r="O54" s="150">
        <v>160</v>
      </c>
      <c r="P54" s="164">
        <v>0.41025641025641024</v>
      </c>
      <c r="Q54" s="149">
        <v>396</v>
      </c>
      <c r="R54" s="130">
        <v>0.76893203883495143</v>
      </c>
      <c r="S54" s="65">
        <v>5</v>
      </c>
      <c r="T54" s="63">
        <v>5.5248618784530384E-3</v>
      </c>
    </row>
    <row r="55" spans="1:20" x14ac:dyDescent="0.4">
      <c r="A55" s="25">
        <v>93</v>
      </c>
      <c r="B55" s="23" t="s">
        <v>89</v>
      </c>
      <c r="C55" s="23">
        <v>200058097</v>
      </c>
      <c r="D55" s="27" t="s">
        <v>23</v>
      </c>
      <c r="E55" s="36" t="s">
        <v>106</v>
      </c>
      <c r="F55" s="149">
        <v>808</v>
      </c>
      <c r="G55" s="150">
        <v>440</v>
      </c>
      <c r="H55" s="150">
        <v>368</v>
      </c>
      <c r="I55" s="149">
        <v>92</v>
      </c>
      <c r="J55" s="130">
        <v>0.11386138613861387</v>
      </c>
      <c r="K55" s="127">
        <v>77</v>
      </c>
      <c r="L55" s="164">
        <v>9.5297029702970298E-2</v>
      </c>
      <c r="M55" s="149">
        <v>53</v>
      </c>
      <c r="N55" s="150">
        <v>82</v>
      </c>
      <c r="O55" s="150">
        <v>116</v>
      </c>
      <c r="P55" s="164">
        <v>0.31521739130434784</v>
      </c>
      <c r="Q55" s="149">
        <v>321</v>
      </c>
      <c r="R55" s="130">
        <v>0.7295454545454545</v>
      </c>
      <c r="S55" s="65">
        <v>8</v>
      </c>
      <c r="T55" s="63">
        <v>9.9009900990099011E-3</v>
      </c>
    </row>
    <row r="56" spans="1:20" x14ac:dyDescent="0.4">
      <c r="A56" s="25">
        <v>93</v>
      </c>
      <c r="B56" s="23" t="s">
        <v>89</v>
      </c>
      <c r="C56" s="23">
        <v>200058790</v>
      </c>
      <c r="D56" s="27" t="s">
        <v>28</v>
      </c>
      <c r="E56" s="36" t="s">
        <v>106</v>
      </c>
      <c r="F56" s="149">
        <v>475</v>
      </c>
      <c r="G56" s="150">
        <v>181</v>
      </c>
      <c r="H56" s="150">
        <v>294</v>
      </c>
      <c r="I56" s="149">
        <v>60</v>
      </c>
      <c r="J56" s="130">
        <v>0.12631578947368421</v>
      </c>
      <c r="K56" s="127">
        <v>43</v>
      </c>
      <c r="L56" s="164">
        <v>9.0526315789473691E-2</v>
      </c>
      <c r="M56" s="149">
        <v>62</v>
      </c>
      <c r="N56" s="150">
        <v>53</v>
      </c>
      <c r="O56" s="150">
        <v>100</v>
      </c>
      <c r="P56" s="164">
        <v>0.3401360544217687</v>
      </c>
      <c r="Q56" s="149">
        <v>131</v>
      </c>
      <c r="R56" s="130">
        <v>0.72375690607734811</v>
      </c>
      <c r="S56" s="65">
        <v>4</v>
      </c>
      <c r="T56" s="63">
        <v>8.4210526315789472E-3</v>
      </c>
    </row>
    <row r="57" spans="1:20" x14ac:dyDescent="0.4">
      <c r="A57" s="25">
        <v>94</v>
      </c>
      <c r="B57" s="23" t="s">
        <v>90</v>
      </c>
      <c r="C57" s="23">
        <v>200057941</v>
      </c>
      <c r="D57" s="27" t="s">
        <v>15</v>
      </c>
      <c r="E57" s="36" t="s">
        <v>106</v>
      </c>
      <c r="F57" s="149">
        <v>714</v>
      </c>
      <c r="G57" s="150">
        <v>127</v>
      </c>
      <c r="H57" s="150">
        <v>587</v>
      </c>
      <c r="I57" s="149">
        <v>114</v>
      </c>
      <c r="J57" s="130">
        <v>0.15966386554621848</v>
      </c>
      <c r="K57" s="127">
        <v>79</v>
      </c>
      <c r="L57" s="164">
        <v>0.11064425770308123</v>
      </c>
      <c r="M57" s="149">
        <v>86</v>
      </c>
      <c r="N57" s="150">
        <v>11</v>
      </c>
      <c r="O57" s="150">
        <v>96</v>
      </c>
      <c r="P57" s="164">
        <v>0.1635434412265758</v>
      </c>
      <c r="Q57" s="149">
        <v>109</v>
      </c>
      <c r="R57" s="130">
        <v>0.8582677165354331</v>
      </c>
      <c r="S57" s="149">
        <v>18</v>
      </c>
      <c r="T57" s="164">
        <v>2.5210084033613446E-2</v>
      </c>
    </row>
    <row r="58" spans="1:20" x14ac:dyDescent="0.4">
      <c r="A58" s="25">
        <v>94</v>
      </c>
      <c r="B58" s="23" t="s">
        <v>90</v>
      </c>
      <c r="C58" s="23">
        <v>200058006</v>
      </c>
      <c r="D58" s="27" t="s">
        <v>21</v>
      </c>
      <c r="E58" s="36" t="s">
        <v>106</v>
      </c>
      <c r="F58" s="149">
        <v>419</v>
      </c>
      <c r="G58" s="150">
        <v>122</v>
      </c>
      <c r="H58" s="150">
        <v>297</v>
      </c>
      <c r="I58" s="149">
        <v>84</v>
      </c>
      <c r="J58" s="130">
        <v>0.20047732696897375</v>
      </c>
      <c r="K58" s="127">
        <v>62</v>
      </c>
      <c r="L58" s="164">
        <v>0.14797136038186157</v>
      </c>
      <c r="M58" s="149">
        <v>56</v>
      </c>
      <c r="N58" s="150">
        <v>24</v>
      </c>
      <c r="O58" s="150">
        <v>74</v>
      </c>
      <c r="P58" s="164">
        <v>0.24915824915824916</v>
      </c>
      <c r="Q58" s="149">
        <v>104</v>
      </c>
      <c r="R58" s="130">
        <v>0.85245901639344257</v>
      </c>
      <c r="S58" s="149">
        <v>14</v>
      </c>
      <c r="T58" s="164">
        <v>3.3412887828162291E-2</v>
      </c>
    </row>
    <row r="59" spans="1:20" x14ac:dyDescent="0.4">
      <c r="A59" s="25">
        <v>94</v>
      </c>
      <c r="B59" s="23" t="s">
        <v>90</v>
      </c>
      <c r="C59" s="23">
        <v>200058014</v>
      </c>
      <c r="D59" s="27" t="s">
        <v>22</v>
      </c>
      <c r="E59" s="36" t="s">
        <v>106</v>
      </c>
      <c r="F59" s="149">
        <v>1377</v>
      </c>
      <c r="G59" s="150">
        <v>474</v>
      </c>
      <c r="H59" s="150">
        <v>903</v>
      </c>
      <c r="I59" s="149">
        <v>180</v>
      </c>
      <c r="J59" s="130">
        <v>0.13071895424836602</v>
      </c>
      <c r="K59" s="127">
        <v>115</v>
      </c>
      <c r="L59" s="164">
        <v>8.3514887436456062E-2</v>
      </c>
      <c r="M59" s="149">
        <v>160</v>
      </c>
      <c r="N59" s="150">
        <v>126</v>
      </c>
      <c r="O59" s="150">
        <v>244</v>
      </c>
      <c r="P59" s="164">
        <v>0.27021040974529348</v>
      </c>
      <c r="Q59" s="149">
        <v>390</v>
      </c>
      <c r="R59" s="130">
        <v>0.82278481012658233</v>
      </c>
      <c r="S59" s="149">
        <v>19</v>
      </c>
      <c r="T59" s="164">
        <v>1.3798111837327523E-2</v>
      </c>
    </row>
    <row r="60" spans="1:20" x14ac:dyDescent="0.4">
      <c r="A60" s="25">
        <v>95</v>
      </c>
      <c r="B60" s="23" t="s">
        <v>88</v>
      </c>
      <c r="C60" s="23">
        <v>200055655</v>
      </c>
      <c r="D60" s="27" t="s">
        <v>10</v>
      </c>
      <c r="E60" s="36" t="s">
        <v>106</v>
      </c>
      <c r="F60" s="65">
        <v>2</v>
      </c>
      <c r="G60" s="66">
        <v>0</v>
      </c>
      <c r="H60" s="66">
        <v>2</v>
      </c>
      <c r="I60" s="65">
        <v>0</v>
      </c>
      <c r="J60" s="61">
        <v>0</v>
      </c>
      <c r="K60" s="59">
        <v>0</v>
      </c>
      <c r="L60" s="63">
        <v>0</v>
      </c>
      <c r="M60" s="65">
        <v>0</v>
      </c>
      <c r="N60" s="66">
        <v>0</v>
      </c>
      <c r="O60" s="66">
        <v>0</v>
      </c>
      <c r="P60" s="63">
        <v>0</v>
      </c>
      <c r="Q60" s="65">
        <v>0</v>
      </c>
      <c r="R60" s="61" t="s">
        <v>121</v>
      </c>
      <c r="S60" s="65">
        <v>0</v>
      </c>
      <c r="T60" s="63">
        <v>0</v>
      </c>
    </row>
    <row r="61" spans="1:20" x14ac:dyDescent="0.4">
      <c r="A61" s="25">
        <v>95</v>
      </c>
      <c r="B61" s="23" t="s">
        <v>88</v>
      </c>
      <c r="C61" s="23">
        <v>200035970</v>
      </c>
      <c r="D61" s="27" t="s">
        <v>7</v>
      </c>
      <c r="E61" s="36" t="s">
        <v>107</v>
      </c>
      <c r="F61" s="149">
        <v>476</v>
      </c>
      <c r="G61" s="150">
        <v>299</v>
      </c>
      <c r="H61" s="150">
        <v>177</v>
      </c>
      <c r="I61" s="149">
        <v>91</v>
      </c>
      <c r="J61" s="130">
        <v>0.19117647058823528</v>
      </c>
      <c r="K61" s="127">
        <v>50</v>
      </c>
      <c r="L61" s="164">
        <v>0.10504201680672269</v>
      </c>
      <c r="M61" s="149">
        <v>21</v>
      </c>
      <c r="N61" s="66">
        <v>5</v>
      </c>
      <c r="O61" s="150">
        <v>25</v>
      </c>
      <c r="P61" s="164">
        <v>0.14124293785310735</v>
      </c>
      <c r="Q61" s="149">
        <v>226</v>
      </c>
      <c r="R61" s="130">
        <v>0.7558528428093646</v>
      </c>
      <c r="S61" s="149">
        <v>22</v>
      </c>
      <c r="T61" s="164">
        <v>4.6218487394957986E-2</v>
      </c>
    </row>
    <row r="62" spans="1:20" x14ac:dyDescent="0.4">
      <c r="A62" s="25">
        <v>95</v>
      </c>
      <c r="B62" s="23" t="s">
        <v>88</v>
      </c>
      <c r="C62" s="23">
        <v>200056380</v>
      </c>
      <c r="D62" s="27" t="s">
        <v>12</v>
      </c>
      <c r="E62" s="36" t="s">
        <v>106</v>
      </c>
      <c r="F62" s="149">
        <v>136</v>
      </c>
      <c r="G62" s="66">
        <v>8</v>
      </c>
      <c r="H62" s="150">
        <v>128</v>
      </c>
      <c r="I62" s="149">
        <v>34</v>
      </c>
      <c r="J62" s="130">
        <v>0.25</v>
      </c>
      <c r="K62" s="127">
        <v>23</v>
      </c>
      <c r="L62" s="164">
        <v>0.16911764705882354</v>
      </c>
      <c r="M62" s="149">
        <v>19</v>
      </c>
      <c r="N62" s="66">
        <v>3</v>
      </c>
      <c r="O62" s="150">
        <v>21</v>
      </c>
      <c r="P62" s="164">
        <v>0.1640625</v>
      </c>
      <c r="Q62" s="65">
        <v>5</v>
      </c>
      <c r="R62" s="61">
        <v>0.625</v>
      </c>
      <c r="S62" s="65">
        <v>4</v>
      </c>
      <c r="T62" s="63">
        <v>2.9411764705882353E-2</v>
      </c>
    </row>
    <row r="63" spans="1:20" x14ac:dyDescent="0.4">
      <c r="A63" s="25">
        <v>95</v>
      </c>
      <c r="B63" s="23" t="s">
        <v>88</v>
      </c>
      <c r="C63" s="23">
        <v>200058485</v>
      </c>
      <c r="D63" s="27" t="s">
        <v>25</v>
      </c>
      <c r="E63" s="36" t="s">
        <v>106</v>
      </c>
      <c r="F63" s="149">
        <v>220</v>
      </c>
      <c r="G63" s="150">
        <v>41</v>
      </c>
      <c r="H63" s="150">
        <v>179</v>
      </c>
      <c r="I63" s="149">
        <v>63</v>
      </c>
      <c r="J63" s="130">
        <v>0.28636363636363638</v>
      </c>
      <c r="K63" s="127">
        <v>36</v>
      </c>
      <c r="L63" s="164">
        <v>0.16363636363636364</v>
      </c>
      <c r="M63" s="149">
        <v>34</v>
      </c>
      <c r="N63" s="66">
        <v>6</v>
      </c>
      <c r="O63" s="150">
        <v>39</v>
      </c>
      <c r="P63" s="164">
        <v>0.21787709497206703</v>
      </c>
      <c r="Q63" s="149">
        <v>31</v>
      </c>
      <c r="R63" s="130">
        <v>0.75609756097560976</v>
      </c>
      <c r="S63" s="65">
        <v>4</v>
      </c>
      <c r="T63" s="63">
        <v>1.8181818181818181E-2</v>
      </c>
    </row>
    <row r="64" spans="1:20" x14ac:dyDescent="0.4">
      <c r="A64" s="25">
        <v>95</v>
      </c>
      <c r="B64" s="23" t="s">
        <v>88</v>
      </c>
      <c r="C64" s="23">
        <v>200073013</v>
      </c>
      <c r="D64" s="27" t="s">
        <v>37</v>
      </c>
      <c r="E64" s="36" t="s">
        <v>107</v>
      </c>
      <c r="F64" s="149">
        <v>10</v>
      </c>
      <c r="G64" s="66">
        <v>0</v>
      </c>
      <c r="H64" s="150">
        <v>10</v>
      </c>
      <c r="I64" s="65">
        <v>1</v>
      </c>
      <c r="J64" s="61">
        <v>0.1</v>
      </c>
      <c r="K64" s="59">
        <v>0</v>
      </c>
      <c r="L64" s="63">
        <v>0</v>
      </c>
      <c r="M64" s="65">
        <v>0</v>
      </c>
      <c r="N64" s="66">
        <v>0</v>
      </c>
      <c r="O64" s="66">
        <v>0</v>
      </c>
      <c r="P64" s="63">
        <v>0</v>
      </c>
      <c r="Q64" s="65">
        <v>0</v>
      </c>
      <c r="R64" s="61" t="s">
        <v>121</v>
      </c>
      <c r="S64" s="65">
        <v>0</v>
      </c>
      <c r="T64" s="63">
        <v>0</v>
      </c>
    </row>
    <row r="65" spans="1:20" x14ac:dyDescent="0.4">
      <c r="A65" s="25">
        <v>95</v>
      </c>
      <c r="B65" s="23" t="s">
        <v>88</v>
      </c>
      <c r="C65" s="23">
        <v>249500109</v>
      </c>
      <c r="D65" s="27" t="s">
        <v>56</v>
      </c>
      <c r="E65" s="36" t="s">
        <v>106</v>
      </c>
      <c r="F65" s="149">
        <v>215</v>
      </c>
      <c r="G65" s="150">
        <v>65</v>
      </c>
      <c r="H65" s="150">
        <v>150</v>
      </c>
      <c r="I65" s="149">
        <v>62</v>
      </c>
      <c r="J65" s="130">
        <v>0.28837209302325584</v>
      </c>
      <c r="K65" s="127">
        <v>38</v>
      </c>
      <c r="L65" s="164">
        <v>0.17674418604651163</v>
      </c>
      <c r="M65" s="149">
        <v>36</v>
      </c>
      <c r="N65" s="66">
        <v>5</v>
      </c>
      <c r="O65" s="150">
        <v>38</v>
      </c>
      <c r="P65" s="164">
        <v>0.25333333333333335</v>
      </c>
      <c r="Q65" s="149">
        <v>49</v>
      </c>
      <c r="R65" s="130">
        <v>0.75384615384615383</v>
      </c>
      <c r="S65" s="65">
        <v>7</v>
      </c>
      <c r="T65" s="63">
        <v>3.255813953488372E-2</v>
      </c>
    </row>
    <row r="66" spans="1:20" x14ac:dyDescent="0.4">
      <c r="A66" s="25">
        <v>95</v>
      </c>
      <c r="B66" s="23" t="s">
        <v>88</v>
      </c>
      <c r="C66" s="23">
        <v>249500430</v>
      </c>
      <c r="D66" s="27" t="s">
        <v>57</v>
      </c>
      <c r="E66" s="36" t="s">
        <v>107</v>
      </c>
      <c r="F66" s="65">
        <v>1</v>
      </c>
      <c r="G66" s="66">
        <v>0</v>
      </c>
      <c r="H66" s="66">
        <v>1</v>
      </c>
      <c r="I66" s="65">
        <v>0</v>
      </c>
      <c r="J66" s="61">
        <v>0</v>
      </c>
      <c r="K66" s="59">
        <v>0</v>
      </c>
      <c r="L66" s="63">
        <v>0</v>
      </c>
      <c r="M66" s="65">
        <v>0</v>
      </c>
      <c r="N66" s="66">
        <v>0</v>
      </c>
      <c r="O66" s="66">
        <v>0</v>
      </c>
      <c r="P66" s="63">
        <v>0</v>
      </c>
      <c r="Q66" s="65">
        <v>0</v>
      </c>
      <c r="R66" s="61" t="s">
        <v>121</v>
      </c>
      <c r="S66" s="65">
        <v>0</v>
      </c>
      <c r="T66" s="63">
        <v>0</v>
      </c>
    </row>
    <row r="67" spans="1:20" x14ac:dyDescent="0.4">
      <c r="A67" s="25">
        <v>95</v>
      </c>
      <c r="B67" s="23" t="s">
        <v>88</v>
      </c>
      <c r="C67" s="23">
        <v>249500455</v>
      </c>
      <c r="D67" s="27" t="s">
        <v>58</v>
      </c>
      <c r="E67" s="36" t="s">
        <v>106</v>
      </c>
      <c r="F67" s="149">
        <v>26</v>
      </c>
      <c r="G67" s="66">
        <v>0</v>
      </c>
      <c r="H67" s="150">
        <v>26</v>
      </c>
      <c r="I67" s="65">
        <v>3</v>
      </c>
      <c r="J67" s="61">
        <v>0.11538461538461539</v>
      </c>
      <c r="K67" s="59">
        <v>1</v>
      </c>
      <c r="L67" s="63">
        <v>3.8461538461538464E-2</v>
      </c>
      <c r="M67" s="65">
        <v>4</v>
      </c>
      <c r="N67" s="66">
        <v>0</v>
      </c>
      <c r="O67" s="66">
        <v>4</v>
      </c>
      <c r="P67" s="63">
        <v>0.15384615384615385</v>
      </c>
      <c r="Q67" s="65">
        <v>0</v>
      </c>
      <c r="R67" s="61" t="s">
        <v>121</v>
      </c>
      <c r="S67" s="65">
        <v>1</v>
      </c>
      <c r="T67" s="63">
        <v>3.8461538461538464E-2</v>
      </c>
    </row>
    <row r="68" spans="1:20" x14ac:dyDescent="0.4">
      <c r="A68" s="25">
        <v>95</v>
      </c>
      <c r="B68" s="23" t="s">
        <v>88</v>
      </c>
      <c r="C68" s="23">
        <v>249500489</v>
      </c>
      <c r="D68" s="27" t="s">
        <v>59</v>
      </c>
      <c r="E68" s="36" t="s">
        <v>106</v>
      </c>
      <c r="F68" s="149">
        <v>47</v>
      </c>
      <c r="G68" s="150">
        <v>15</v>
      </c>
      <c r="H68" s="150">
        <v>32</v>
      </c>
      <c r="I68" s="65">
        <v>6</v>
      </c>
      <c r="J68" s="61">
        <v>0.1276595744680851</v>
      </c>
      <c r="K68" s="59">
        <v>4</v>
      </c>
      <c r="L68" s="63">
        <v>8.5106382978723402E-2</v>
      </c>
      <c r="M68" s="65">
        <v>3</v>
      </c>
      <c r="N68" s="66">
        <v>2</v>
      </c>
      <c r="O68" s="66">
        <v>5</v>
      </c>
      <c r="P68" s="63">
        <v>0.15625</v>
      </c>
      <c r="Q68" s="149">
        <v>13</v>
      </c>
      <c r="R68" s="130">
        <v>0.8666666666666667</v>
      </c>
      <c r="S68" s="65">
        <v>1</v>
      </c>
      <c r="T68" s="63">
        <v>2.1276595744680851E-2</v>
      </c>
    </row>
    <row r="69" spans="1:20" ht="17.399999999999999" thickBot="1" x14ac:dyDescent="0.45">
      <c r="A69" s="26">
        <v>95</v>
      </c>
      <c r="B69" s="24" t="s">
        <v>88</v>
      </c>
      <c r="C69" s="24">
        <v>249500513</v>
      </c>
      <c r="D69" s="28" t="s">
        <v>60</v>
      </c>
      <c r="E69" s="36" t="s">
        <v>107</v>
      </c>
      <c r="F69" s="149">
        <v>17</v>
      </c>
      <c r="G69" s="66">
        <v>0</v>
      </c>
      <c r="H69" s="150">
        <v>17</v>
      </c>
      <c r="I69" s="65">
        <v>2</v>
      </c>
      <c r="J69" s="61">
        <v>0.11764705882352941</v>
      </c>
      <c r="K69" s="59">
        <v>2</v>
      </c>
      <c r="L69" s="63">
        <v>0.11764705882352941</v>
      </c>
      <c r="M69" s="65">
        <v>6</v>
      </c>
      <c r="N69" s="66">
        <v>0</v>
      </c>
      <c r="O69" s="66">
        <v>6</v>
      </c>
      <c r="P69" s="63">
        <v>0.35294117647058826</v>
      </c>
      <c r="Q69" s="65">
        <v>0</v>
      </c>
      <c r="R69" s="61" t="s">
        <v>121</v>
      </c>
      <c r="S69" s="65">
        <v>0</v>
      </c>
      <c r="T69" s="63">
        <v>0</v>
      </c>
    </row>
    <row r="70" spans="1:20" ht="17.399999999999999" thickBot="1" x14ac:dyDescent="0.45">
      <c r="A70" s="30"/>
      <c r="B70" s="30"/>
      <c r="C70" s="31"/>
      <c r="D70" s="166" t="s">
        <v>62</v>
      </c>
      <c r="E70" s="87"/>
      <c r="F70" s="117">
        <v>16896</v>
      </c>
      <c r="G70" s="117">
        <v>5192</v>
      </c>
      <c r="H70" s="117">
        <v>11704</v>
      </c>
      <c r="I70" s="117">
        <v>2855</v>
      </c>
      <c r="J70" s="58">
        <v>0.1689749053030303</v>
      </c>
      <c r="K70" s="57">
        <v>1640</v>
      </c>
      <c r="L70" s="58">
        <v>9.7064393939393936E-2</v>
      </c>
      <c r="M70" s="57">
        <v>2014</v>
      </c>
      <c r="N70" s="57">
        <v>992</v>
      </c>
      <c r="O70" s="57">
        <v>2749</v>
      </c>
      <c r="P70" s="58">
        <v>0.23487696514012305</v>
      </c>
      <c r="Q70" s="57">
        <v>3947</v>
      </c>
      <c r="R70" s="58">
        <v>0.76020801232665636</v>
      </c>
      <c r="S70" s="57">
        <v>350</v>
      </c>
      <c r="T70" s="64">
        <v>2.071496212121212E-2</v>
      </c>
    </row>
  </sheetData>
  <autoFilter ref="A6:T70" xr:uid="{00000000-0001-0000-0600-000000000000}"/>
  <sortState xmlns:xlrd2="http://schemas.microsoft.com/office/spreadsheetml/2017/richdata2" ref="A7:T69">
    <sortCondition ref="A7:A69"/>
  </sortState>
  <mergeCells count="1">
    <mergeCell ref="F5:T5"/>
  </mergeCells>
  <hyperlinks>
    <hyperlink ref="A4" location="Précautions_méthodo!A1" display="Penser à consulter l'onglet précautions méthodologiques" xr:uid="{00000000-0004-0000-0600-000000000000}"/>
    <hyperlink ref="A5" location="Doc_indicateurs!A1" display="Définitions, mode de calcul et sources : consulter l'onglet Doc_indicateur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G155"/>
  <sheetViews>
    <sheetView zoomScale="60" zoomScaleNormal="60" workbookViewId="0">
      <selection activeCell="C15" sqref="C15"/>
    </sheetView>
  </sheetViews>
  <sheetFormatPr baseColWidth="10" defaultColWidth="11.44140625" defaultRowHeight="14.4" x14ac:dyDescent="0.3"/>
  <cols>
    <col min="1" max="1" width="55.33203125" style="54" customWidth="1"/>
    <col min="2" max="2" width="68.88671875" style="54" customWidth="1"/>
    <col min="3" max="3" width="95.33203125" style="54" customWidth="1"/>
    <col min="4" max="4" width="61.5546875" style="54" customWidth="1"/>
    <col min="5" max="16384" width="11.44140625" style="54"/>
  </cols>
  <sheetData>
    <row r="1" spans="1:7" ht="58.95" customHeight="1" x14ac:dyDescent="0.3">
      <c r="A1" s="106" t="s">
        <v>98</v>
      </c>
      <c r="B1" s="106" t="s">
        <v>99</v>
      </c>
      <c r="C1" s="106" t="s">
        <v>100</v>
      </c>
      <c r="D1" s="106" t="s">
        <v>101</v>
      </c>
    </row>
    <row r="2" spans="1:7" ht="192" x14ac:dyDescent="0.3">
      <c r="A2" s="107" t="s">
        <v>112</v>
      </c>
      <c r="B2" s="107" t="s">
        <v>113</v>
      </c>
      <c r="C2" s="107" t="s">
        <v>160</v>
      </c>
      <c r="D2" s="107" t="s">
        <v>127</v>
      </c>
      <c r="G2" s="74"/>
    </row>
    <row r="3" spans="1:7" ht="55.2" customHeight="1" x14ac:dyDescent="0.3">
      <c r="A3" s="108" t="s">
        <v>93</v>
      </c>
      <c r="B3" s="108" t="s">
        <v>156</v>
      </c>
      <c r="C3" s="108" t="s">
        <v>157</v>
      </c>
      <c r="D3" s="120" t="s">
        <v>128</v>
      </c>
    </row>
    <row r="4" spans="1:7" ht="40.950000000000003" customHeight="1" x14ac:dyDescent="0.3">
      <c r="A4" s="107" t="s">
        <v>73</v>
      </c>
      <c r="B4" s="121"/>
      <c r="C4" s="186" t="s">
        <v>148</v>
      </c>
      <c r="D4" s="188" t="s">
        <v>128</v>
      </c>
    </row>
    <row r="5" spans="1:7" ht="40.950000000000003" customHeight="1" x14ac:dyDescent="0.3">
      <c r="A5" s="107" t="s">
        <v>71</v>
      </c>
      <c r="B5" s="107"/>
      <c r="C5" s="187"/>
      <c r="D5" s="189"/>
    </row>
    <row r="6" spans="1:7" ht="100.95" customHeight="1" x14ac:dyDescent="0.3">
      <c r="A6" s="108" t="s">
        <v>129</v>
      </c>
      <c r="B6" s="108" t="s">
        <v>130</v>
      </c>
      <c r="C6" s="183" t="s">
        <v>122</v>
      </c>
      <c r="D6" s="190" t="s">
        <v>127</v>
      </c>
    </row>
    <row r="7" spans="1:7" ht="43.2" customHeight="1" x14ac:dyDescent="0.3">
      <c r="A7" s="107" t="s">
        <v>68</v>
      </c>
      <c r="B7" s="107" t="s">
        <v>104</v>
      </c>
      <c r="C7" s="184"/>
      <c r="D7" s="191"/>
    </row>
    <row r="8" spans="1:7" ht="43.2" customHeight="1" x14ac:dyDescent="0.3">
      <c r="A8" s="107" t="s">
        <v>69</v>
      </c>
      <c r="B8" s="107" t="s">
        <v>94</v>
      </c>
      <c r="C8" s="184"/>
      <c r="D8" s="191"/>
    </row>
    <row r="9" spans="1:7" ht="43.2" customHeight="1" x14ac:dyDescent="0.3">
      <c r="A9" s="107" t="s">
        <v>70</v>
      </c>
      <c r="B9" s="107" t="s">
        <v>105</v>
      </c>
      <c r="C9" s="185"/>
      <c r="D9" s="191"/>
    </row>
    <row r="10" spans="1:7" ht="303" customHeight="1" x14ac:dyDescent="0.3">
      <c r="A10" s="107" t="s">
        <v>131</v>
      </c>
      <c r="B10" s="107" t="s">
        <v>132</v>
      </c>
      <c r="C10" s="112" t="s">
        <v>158</v>
      </c>
      <c r="D10" s="109" t="s">
        <v>127</v>
      </c>
    </row>
    <row r="11" spans="1:7" ht="98.25" customHeight="1" x14ac:dyDescent="0.3">
      <c r="A11" s="107" t="s">
        <v>123</v>
      </c>
      <c r="B11" s="107" t="s">
        <v>120</v>
      </c>
      <c r="C11" s="123" t="s">
        <v>149</v>
      </c>
      <c r="D11" s="122" t="s">
        <v>127</v>
      </c>
    </row>
    <row r="12" spans="1:7" ht="279.60000000000002" customHeight="1" x14ac:dyDescent="0.3">
      <c r="A12" s="107" t="s">
        <v>135</v>
      </c>
      <c r="B12" s="107" t="s">
        <v>134</v>
      </c>
      <c r="C12" s="110" t="s">
        <v>136</v>
      </c>
      <c r="D12" s="109" t="s">
        <v>133</v>
      </c>
    </row>
    <row r="13" spans="1:7" ht="186.6" customHeight="1" x14ac:dyDescent="0.3">
      <c r="A13" s="107" t="s">
        <v>137</v>
      </c>
      <c r="B13" s="107" t="s">
        <v>138</v>
      </c>
      <c r="C13" s="107" t="s">
        <v>95</v>
      </c>
      <c r="D13" s="122" t="s">
        <v>127</v>
      </c>
    </row>
    <row r="14" spans="1:7" ht="301.8" customHeight="1" x14ac:dyDescent="0.3">
      <c r="A14" s="107" t="s">
        <v>139</v>
      </c>
      <c r="B14" s="107" t="s">
        <v>119</v>
      </c>
      <c r="C14" s="112" t="s">
        <v>158</v>
      </c>
      <c r="D14" s="120" t="s">
        <v>128</v>
      </c>
    </row>
    <row r="15" spans="1:7" ht="121.2" customHeight="1" x14ac:dyDescent="0.3">
      <c r="A15" s="107" t="s">
        <v>140</v>
      </c>
      <c r="B15" s="107" t="s">
        <v>141</v>
      </c>
      <c r="C15" s="107" t="s">
        <v>142</v>
      </c>
      <c r="D15" s="120" t="s">
        <v>128</v>
      </c>
    </row>
    <row r="16" spans="1:7" ht="103.2" customHeight="1" x14ac:dyDescent="0.3">
      <c r="A16" s="107" t="s">
        <v>96</v>
      </c>
      <c r="B16" s="111" t="s">
        <v>103</v>
      </c>
      <c r="C16" s="181" t="s">
        <v>102</v>
      </c>
      <c r="D16" s="179" t="s">
        <v>128</v>
      </c>
    </row>
    <row r="17" spans="1:4" ht="103.2" customHeight="1" x14ac:dyDescent="0.3">
      <c r="A17" s="107" t="s">
        <v>97</v>
      </c>
      <c r="B17" s="107" t="s">
        <v>124</v>
      </c>
      <c r="C17" s="182"/>
      <c r="D17" s="180"/>
    </row>
    <row r="18" spans="1:4" ht="15" customHeight="1" x14ac:dyDescent="0.3"/>
    <row r="19" spans="1:4" ht="15" customHeight="1" x14ac:dyDescent="0.3"/>
    <row r="20" spans="1:4" ht="15" customHeight="1" x14ac:dyDescent="0.3"/>
    <row r="21" spans="1:4" ht="15" customHeight="1" x14ac:dyDescent="0.3"/>
    <row r="22" spans="1:4" ht="15" customHeight="1" x14ac:dyDescent="0.3"/>
    <row r="23" spans="1:4" ht="15" customHeight="1" x14ac:dyDescent="0.3"/>
    <row r="24" spans="1:4" ht="15" customHeight="1" x14ac:dyDescent="0.3"/>
    <row r="25" spans="1:4" ht="15" customHeight="1" x14ac:dyDescent="0.3"/>
    <row r="26" spans="1:4" ht="15" customHeight="1" x14ac:dyDescent="0.3"/>
    <row r="27" spans="1:4" ht="15" customHeight="1" x14ac:dyDescent="0.3"/>
    <row r="28" spans="1:4" ht="15" customHeight="1" x14ac:dyDescent="0.3"/>
    <row r="29" spans="1:4" ht="15" customHeight="1" x14ac:dyDescent="0.3"/>
    <row r="30" spans="1:4" ht="15" customHeight="1" x14ac:dyDescent="0.3"/>
    <row r="31" spans="1:4" ht="15" customHeight="1" x14ac:dyDescent="0.3"/>
    <row r="32" spans="1: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sheetData>
  <mergeCells count="6">
    <mergeCell ref="D16:D17"/>
    <mergeCell ref="C16:C17"/>
    <mergeCell ref="C6:C9"/>
    <mergeCell ref="C4:C5"/>
    <mergeCell ref="D4:D5"/>
    <mergeCell ref="D6: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Précautions_méthodo</vt:lpstr>
      <vt:lpstr>Attrib_ens</vt:lpstr>
      <vt:lpstr>Attrib_ménages_prio</vt:lpstr>
      <vt:lpstr>Attrib_CP</vt:lpstr>
      <vt:lpstr>Attrib_ALS</vt:lpstr>
      <vt:lpstr>Attrib_CT</vt:lpstr>
      <vt:lpstr>Attrib_bailleurs</vt:lpstr>
      <vt:lpstr>Doc_indicateurs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LESAGE Florence</dc:creator>
  <cp:lastModifiedBy>GHERARDI Antoine</cp:lastModifiedBy>
  <dcterms:created xsi:type="dcterms:W3CDTF">2022-06-09T15:46:23Z</dcterms:created>
  <dcterms:modified xsi:type="dcterms:W3CDTF">2026-06-30T08:45:29Z</dcterms:modified>
</cp:coreProperties>
</file>