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13740" tabRatio="500"/>
  </bookViews>
  <sheets>
    <sheet name="Identification Parcours" sheetId="1" r:id="rId1"/>
    <sheet name="Sit°prof &amp; Financ &amp; Endett°" sheetId="2" r:id="rId2"/>
    <sheet name="Parcours  Sit° Locat  expulsion" sheetId="3" r:id="rId3"/>
    <sheet name="Préconisations accompagnement" sheetId="4" r:id="rId4"/>
    <sheet name="Evolution accompagnement" sheetId="5" r:id="rId5"/>
    <sheet name="Bilan fin de mesure" sheetId="8" r:id="rId6"/>
    <sheet name="Fiche appui relogement" sheetId="10" r:id="rId7"/>
  </sheets>
  <definedNames>
    <definedName name="_xlnm._FilterDatabase" localSheetId="0">'Identification Parcours'!#REF!</definedName>
    <definedName name="SituationFamille">'Identification Parcours'!$A$6:$I$34</definedName>
    <definedName name="_xlnm.Print_Area" localSheetId="5">'Bilan fin de mesure'!$A$1:$G$26</definedName>
    <definedName name="_xlnm.Print_Area" localSheetId="4">'Evolution accompagnement'!$A$1:$G$42</definedName>
    <definedName name="_xlnm.Print_Area" localSheetId="6">'Fiche appui relogement'!$A$1:$H$102</definedName>
    <definedName name="_xlnm.Print_Area" localSheetId="0">'Identification Parcours'!$A:$I</definedName>
    <definedName name="_xlnm.Print_Area" localSheetId="2">'Parcours  Sit° Locat  expulsion'!$A$1:$H$28</definedName>
    <definedName name="_xlnm.Print_Area" localSheetId="3">'Préconisations accompagnement'!$A$1:$F$32</definedName>
    <definedName name="_xlnm.Print_Area" localSheetId="1">'Sit°prof &amp; Financ &amp; Endett°'!$A$1:$E$63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5" l="1"/>
  <c r="G9" i="10" l="1"/>
  <c r="G8" i="10"/>
  <c r="A7" i="2"/>
  <c r="A8" i="2"/>
  <c r="A9" i="2"/>
  <c r="A10" i="2"/>
  <c r="A6" i="2"/>
  <c r="A19" i="5"/>
  <c r="A18" i="5"/>
  <c r="A17" i="5"/>
  <c r="A16" i="5"/>
  <c r="A15" i="5"/>
  <c r="G74" i="10" l="1"/>
  <c r="G75" i="10"/>
  <c r="G76" i="10"/>
  <c r="G77" i="10"/>
  <c r="G78" i="10"/>
  <c r="G79" i="10"/>
  <c r="G80" i="10"/>
  <c r="G81" i="10"/>
  <c r="G82" i="10"/>
  <c r="G83" i="10"/>
  <c r="G73" i="10"/>
  <c r="G84" i="10" s="1"/>
  <c r="G61" i="10"/>
  <c r="G62" i="10"/>
  <c r="G63" i="10"/>
  <c r="G64" i="10"/>
  <c r="G60" i="10"/>
  <c r="G22" i="10"/>
  <c r="G23" i="10"/>
  <c r="G24" i="10"/>
  <c r="G25" i="10"/>
  <c r="G26" i="10"/>
  <c r="G27" i="10"/>
  <c r="G28" i="10"/>
  <c r="G21" i="10"/>
  <c r="H14" i="10"/>
  <c r="D102" i="10"/>
  <c r="D101" i="10"/>
  <c r="A90" i="10"/>
  <c r="F87" i="10"/>
  <c r="F86" i="10"/>
  <c r="C87" i="10"/>
  <c r="C86" i="10"/>
  <c r="E74" i="10"/>
  <c r="E75" i="10"/>
  <c r="E76" i="10"/>
  <c r="E77" i="10"/>
  <c r="E78" i="10"/>
  <c r="E79" i="10"/>
  <c r="E80" i="10"/>
  <c r="E81" i="10"/>
  <c r="E82" i="10"/>
  <c r="E83" i="10"/>
  <c r="E73" i="10"/>
  <c r="C74" i="10"/>
  <c r="C75" i="10"/>
  <c r="C76" i="10"/>
  <c r="C77" i="10"/>
  <c r="C78" i="10"/>
  <c r="C79" i="10"/>
  <c r="C80" i="10"/>
  <c r="C81" i="10"/>
  <c r="C82" i="10"/>
  <c r="C83" i="10"/>
  <c r="C73" i="10"/>
  <c r="H61" i="10"/>
  <c r="H62" i="10"/>
  <c r="H63" i="10"/>
  <c r="H64" i="10"/>
  <c r="H60" i="10"/>
  <c r="E61" i="10"/>
  <c r="E62" i="10"/>
  <c r="E63" i="10"/>
  <c r="E64" i="10"/>
  <c r="E60" i="10"/>
  <c r="C61" i="10"/>
  <c r="C62" i="10"/>
  <c r="C63" i="10"/>
  <c r="C64" i="10"/>
  <c r="C60" i="10"/>
  <c r="A41" i="10"/>
  <c r="B36" i="10"/>
  <c r="A31" i="10"/>
  <c r="B1" i="10"/>
  <c r="C11" i="10"/>
  <c r="C10" i="10"/>
  <c r="C9" i="10"/>
  <c r="C8" i="10"/>
  <c r="C7" i="10"/>
  <c r="C12" i="10"/>
  <c r="F12" i="10"/>
  <c r="D14" i="10"/>
  <c r="D15" i="10"/>
  <c r="E84" i="10" l="1"/>
  <c r="C84" i="10"/>
  <c r="H84" i="10" s="1"/>
  <c r="D36" i="10" l="1"/>
  <c r="D100" i="10"/>
  <c r="H28" i="10"/>
  <c r="F28" i="10"/>
  <c r="E28" i="10"/>
  <c r="D28" i="10"/>
  <c r="C28" i="10"/>
  <c r="A28" i="10"/>
  <c r="H27" i="10"/>
  <c r="F27" i="10"/>
  <c r="E27" i="10"/>
  <c r="D27" i="10"/>
  <c r="C27" i="10"/>
  <c r="A27" i="10"/>
  <c r="H26" i="10"/>
  <c r="F26" i="10"/>
  <c r="E26" i="10"/>
  <c r="D26" i="10"/>
  <c r="C26" i="10"/>
  <c r="A26" i="10"/>
  <c r="H25" i="10"/>
  <c r="F25" i="10"/>
  <c r="E25" i="10"/>
  <c r="D25" i="10"/>
  <c r="C25" i="10"/>
  <c r="A25" i="10"/>
  <c r="H24" i="10"/>
  <c r="F24" i="10"/>
  <c r="E24" i="10"/>
  <c r="D24" i="10"/>
  <c r="C24" i="10"/>
  <c r="A24" i="10"/>
  <c r="H23" i="10"/>
  <c r="F23" i="10"/>
  <c r="E23" i="10"/>
  <c r="D23" i="10"/>
  <c r="C23" i="10"/>
  <c r="A23" i="10"/>
  <c r="H22" i="10"/>
  <c r="F22" i="10"/>
  <c r="E22" i="10"/>
  <c r="D22" i="10"/>
  <c r="C22" i="10"/>
  <c r="A22" i="10"/>
  <c r="H21" i="10"/>
  <c r="F21" i="10"/>
  <c r="E21" i="10"/>
  <c r="D21" i="10"/>
  <c r="C21" i="10"/>
  <c r="A21" i="10"/>
  <c r="C13" i="10"/>
  <c r="A64" i="10" l="1"/>
  <c r="B6" i="8"/>
  <c r="B5" i="8"/>
  <c r="B5" i="5"/>
  <c r="D48" i="2"/>
  <c r="C48" i="2"/>
  <c r="B34" i="2"/>
  <c r="B48" i="2" s="1"/>
  <c r="D29" i="2"/>
  <c r="C29" i="2"/>
  <c r="B29" i="2"/>
  <c r="A61" i="10"/>
  <c r="A60" i="10"/>
  <c r="A62" i="10" l="1"/>
  <c r="A63" i="10"/>
  <c r="E48" i="2"/>
  <c r="E29" i="2"/>
  <c r="E50" i="2" s="1"/>
</calcChain>
</file>

<file path=xl/comments1.xml><?xml version="1.0" encoding="utf-8"?>
<comments xmlns="http://schemas.openxmlformats.org/spreadsheetml/2006/main">
  <authors>
    <author/>
  </authors>
  <commentList>
    <comment ref="G24" authorId="0">
      <text>
        <r>
          <rPr>
            <sz val="11"/>
            <color rgb="FF000000"/>
            <rFont val="Calibri"/>
            <family val="2"/>
            <charset val="1"/>
          </rPr>
          <t>Dernier arrêté sur les titres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9" authorId="0">
      <text>
        <r>
          <rPr>
            <sz val="11"/>
            <color rgb="FF000000"/>
            <rFont val="Calibri"/>
            <family val="2"/>
            <charset val="1"/>
          </rPr>
          <t>Le dernier ou le prochain ?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4" authorId="0">
      <text>
        <r>
          <rPr>
            <sz val="11"/>
            <color rgb="FF000000"/>
            <rFont val="Calibri"/>
            <family val="2"/>
            <charset val="1"/>
          </rPr>
          <t xml:space="preserve">Appréhension d’un nouvel environnement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22" authorId="0">
      <text>
        <r>
          <rPr>
            <sz val="11"/>
            <color rgb="FF000000"/>
            <rFont val="Calibri"/>
            <family val="2"/>
            <charset val="1"/>
          </rPr>
          <t>Appréhension d’un nouvel environnnement</t>
        </r>
      </text>
    </comment>
  </commentList>
</comments>
</file>

<file path=xl/sharedStrings.xml><?xml version="1.0" encoding="utf-8"?>
<sst xmlns="http://schemas.openxmlformats.org/spreadsheetml/2006/main" count="286" uniqueCount="214">
  <si>
    <t>ÉVALUATION DU PARCOURS</t>
  </si>
  <si>
    <t>AVDL</t>
  </si>
  <si>
    <t>VAD</t>
  </si>
  <si>
    <t>DEMANDEUR / PRESCRIPTEUR DU DIAGNOSTIC OU DE LA MESURE</t>
  </si>
  <si>
    <t>OUI</t>
  </si>
  <si>
    <t xml:space="preserve">OPERATEUR / ASSOCIATION D'INSERTION PAR LE LOGEMENT </t>
  </si>
  <si>
    <t>Association</t>
  </si>
  <si>
    <t>AIL 1</t>
  </si>
  <si>
    <t>Nom du référent</t>
  </si>
  <si>
    <t>MR TT</t>
  </si>
  <si>
    <t>Téléphone</t>
  </si>
  <si>
    <t>Courriel</t>
  </si>
  <si>
    <t xml:space="preserve">IDENTIFICATION DU MENAGE </t>
  </si>
  <si>
    <t xml:space="preserve">Nom </t>
  </si>
  <si>
    <t>GEMENT</t>
  </si>
  <si>
    <t>Prénom</t>
  </si>
  <si>
    <t>Hébert</t>
  </si>
  <si>
    <t>Adresse mail</t>
  </si>
  <si>
    <t>Adresse (habitation)</t>
  </si>
  <si>
    <t>Mesure préconisée</t>
  </si>
  <si>
    <t>N°SYPLO</t>
  </si>
  <si>
    <t>NUR</t>
  </si>
  <si>
    <t>Numéro CAF</t>
  </si>
  <si>
    <t>RÉFÉRENCE FSL</t>
  </si>
  <si>
    <t>SITUATION FAMILIALE</t>
  </si>
  <si>
    <t>NOM Prénom</t>
  </si>
  <si>
    <t>Parenté avec le  demandeur</t>
  </si>
  <si>
    <t>Situation matrimoniale</t>
  </si>
  <si>
    <t>Présence au domicile, scolarité</t>
  </si>
  <si>
    <t>GEMENT Norbert</t>
  </si>
  <si>
    <t>Enfant</t>
  </si>
  <si>
    <t>GEMENT Gilbert</t>
  </si>
  <si>
    <t>Commentaires (préciser le stade pour les ménages en cours de séparation, droit de visite / garde alternée)</t>
  </si>
  <si>
    <t>Travailleur social référent</t>
  </si>
  <si>
    <t>Identité du service</t>
  </si>
  <si>
    <t>Adresse</t>
  </si>
  <si>
    <t>Y-a-t-il déjà eu un suivi pour le relogement</t>
  </si>
  <si>
    <r>
      <rPr>
        <sz val="12"/>
        <color rgb="FF000000"/>
        <rFont val="Arial"/>
        <family val="2"/>
        <charset val="1"/>
      </rPr>
      <t>Si oui, lequel</t>
    </r>
    <r>
      <rPr>
        <sz val="12"/>
        <rFont val="Arial"/>
        <family val="2"/>
        <charset val="1"/>
      </rPr>
      <t xml:space="preserve"> (AVDL - </t>
    </r>
    <r>
      <rPr>
        <sz val="12"/>
        <color rgb="FF000000"/>
        <rFont val="Arial"/>
        <family val="2"/>
        <charset val="1"/>
      </rPr>
      <t>ASLL,…)</t>
    </r>
  </si>
  <si>
    <t>SITUATION PROFESSIONNELLE / RETRAITE / FORMATION</t>
  </si>
  <si>
    <t>Profession / activité</t>
  </si>
  <si>
    <r>
      <rPr>
        <sz val="12"/>
        <color rgb="FF000000"/>
        <rFont val="Arial"/>
        <family val="2"/>
        <charset val="1"/>
      </rPr>
      <t xml:space="preserve">Type de contrat (CDI, CDD…) - </t>
    </r>
    <r>
      <rPr>
        <i/>
        <sz val="10"/>
        <color rgb="FF000000"/>
        <rFont val="Arial"/>
        <family val="2"/>
        <charset val="1"/>
      </rPr>
      <t>indiquer début et fin du CDD</t>
    </r>
  </si>
  <si>
    <t>Lieu de travail</t>
  </si>
  <si>
    <t>Horaires de travail</t>
  </si>
  <si>
    <t>Commentaires (préciser les démarches d'insertion professionnelle, les formations envisagées)</t>
  </si>
  <si>
    <t>SITUATION FINANCIERE (Mensuelle)</t>
  </si>
  <si>
    <t>Demandeur</t>
  </si>
  <si>
    <t>Conjoint</t>
  </si>
  <si>
    <t>Autres</t>
  </si>
  <si>
    <t>Salaire</t>
  </si>
  <si>
    <t>Retraite</t>
  </si>
  <si>
    <t>Pensions</t>
  </si>
  <si>
    <t>Indemnités chômage</t>
  </si>
  <si>
    <t>Pension alimentaire</t>
  </si>
  <si>
    <t>Prestations familiales</t>
  </si>
  <si>
    <t>TOTAL hors AL/APL</t>
  </si>
  <si>
    <t>LOYER TTC</t>
  </si>
  <si>
    <t>AL/APL</t>
  </si>
  <si>
    <t>Charges actuelles</t>
  </si>
  <si>
    <t>TOTAL</t>
  </si>
  <si>
    <t>Revenu N-1</t>
  </si>
  <si>
    <t xml:space="preserve">Revenu N-2 </t>
  </si>
  <si>
    <t>Commentaires sur la situation budgétaire (suivi antérieur, en cours, à venir), plan d'apurement …</t>
  </si>
  <si>
    <t>ENDETTEMENT</t>
  </si>
  <si>
    <t>Dossier de surendettement</t>
  </si>
  <si>
    <t>Date du dépôt du Dossier
(Banque de France)</t>
  </si>
  <si>
    <t>Conclusions</t>
  </si>
  <si>
    <t>Recours</t>
  </si>
  <si>
    <t>Commentaires (préciser la procédure de surendettement, auteur des recours, jugement …)</t>
  </si>
  <si>
    <t>Comprendre la situation du ménage</t>
  </si>
  <si>
    <t>PARCOURS DU MENAGE</t>
  </si>
  <si>
    <t>Parcours hébergement logement (statut : hébergé, locataire, propriétaire…, expérience antérieure de logement autonome, si le ménage a perdu ou quitté son précédent logement : quelles en sont les raisons?)</t>
  </si>
  <si>
    <t>SITUATION AU REGARD DU LOGEMENT</t>
  </si>
  <si>
    <t xml:space="preserve">Date du DALO </t>
  </si>
  <si>
    <t>Numéro DALO</t>
  </si>
  <si>
    <t>Date renouvellement DLS</t>
  </si>
  <si>
    <t>ACD/CIA</t>
  </si>
  <si>
    <t>Date</t>
  </si>
  <si>
    <t>Eligibilité action logement</t>
  </si>
  <si>
    <t>dossier déposé</t>
  </si>
  <si>
    <t xml:space="preserve">Statut d'occupation du logement </t>
  </si>
  <si>
    <t>Typologie du logement actuel</t>
  </si>
  <si>
    <t>EXPULSION</t>
  </si>
  <si>
    <t>Procédure
 d'expulsion</t>
  </si>
  <si>
    <t>Y-a-t-il une procédure d'expulsion en cours</t>
  </si>
  <si>
    <t xml:space="preserve">Si oui, à quel stade </t>
  </si>
  <si>
    <t>Date du CFP :</t>
  </si>
  <si>
    <t>Commentaires (la CCAPEX a-t-elle déjà éta saisie et / ou la CLIL ? Quelles préconisations ?)</t>
  </si>
  <si>
    <t>Aide financière mobilisée (date et montant accordé) :  FSL, Action logement, FAMD, fonds ASE (secours exceptionnel), aides employeur, Caisse de retraite ….</t>
  </si>
  <si>
    <t>Accompagnement antérieur  : type (MDS - CCAS - AVDL - ASLL - AGBF - MASP …), contact pris ? …</t>
  </si>
  <si>
    <t>Communes souhaitées:</t>
  </si>
  <si>
    <t>Préconisations d'accompagnement</t>
  </si>
  <si>
    <t>Adhésion du ménage</t>
  </si>
  <si>
    <t>oui</t>
  </si>
  <si>
    <t>Durée (obligatoire ASLL)</t>
  </si>
  <si>
    <t>SANS OBJET</t>
  </si>
  <si>
    <t xml:space="preserve">A compter du </t>
  </si>
  <si>
    <t>Commentaires (préciser les axes de travail et objectifs identifiés)</t>
  </si>
  <si>
    <t>=&gt;  Relogement sur un autre département   : l'association….
fera une demande de transfert d'accompagnement afin qu'un autre opérateur 
AVDL puisse assurer l'accompagnement"</t>
  </si>
  <si>
    <t>Fait le</t>
  </si>
  <si>
    <t>à</t>
  </si>
  <si>
    <t>Signature</t>
  </si>
  <si>
    <t>Evolution de l’accompagnement au regard des objectifs</t>
  </si>
  <si>
    <t>A Compter du :</t>
  </si>
  <si>
    <t>Dates et modalités des rencontres depuis le début de l'accompagnement</t>
  </si>
  <si>
    <t>Commentaires (préciser les axes de travail et objectifs précédents)</t>
  </si>
  <si>
    <t>Démarches effectuées avec le ménage</t>
  </si>
  <si>
    <t>Difficultés rencontrées avec le ménage</t>
  </si>
  <si>
    <t>Partenariats mis en place</t>
  </si>
  <si>
    <t>Motif de la demande de renouvellement (uniquement ASLL)</t>
  </si>
  <si>
    <t>non coopération</t>
  </si>
  <si>
    <t xml:space="preserve">Date: </t>
  </si>
  <si>
    <t xml:space="preserve">Nom de famille </t>
  </si>
  <si>
    <t xml:space="preserve">Prénom </t>
  </si>
  <si>
    <t xml:space="preserve">Situation professionnelle / formation / retraite </t>
  </si>
  <si>
    <t>Ressources</t>
  </si>
  <si>
    <t>Montants mensuels</t>
  </si>
  <si>
    <t>ACD</t>
  </si>
  <si>
    <t>VISALE</t>
  </si>
  <si>
    <t>Autres aides Action Logement</t>
  </si>
  <si>
    <t>FSL</t>
  </si>
  <si>
    <t>NOM du référent</t>
  </si>
  <si>
    <t>Telephone</t>
  </si>
  <si>
    <t>Mail</t>
  </si>
  <si>
    <t>Encadrement de la dette locative en cours (PA - PCS …)</t>
  </si>
  <si>
    <t>COMED</t>
  </si>
  <si>
    <t>Lien avec le service demandeur et date du contact</t>
  </si>
  <si>
    <t>Loyer résiduel ou indemnité d'occupation</t>
  </si>
  <si>
    <t>Autres charges locatives</t>
  </si>
  <si>
    <t>Participation à l'hébgt</t>
  </si>
  <si>
    <t>Crédits en cours</t>
  </si>
  <si>
    <t>Dettes</t>
  </si>
  <si>
    <t>Revenus actuels</t>
  </si>
  <si>
    <t xml:space="preserve">Objectif 1 :
</t>
  </si>
  <si>
    <t>Objectif 2 :</t>
  </si>
  <si>
    <t>Objectif 3 :</t>
  </si>
  <si>
    <t>Spécificités à prendre en compte (ascenceur, RDC, lieu de soin, PMR…) :</t>
  </si>
  <si>
    <t>MESURE EXERCEE</t>
  </si>
  <si>
    <t>NOM</t>
  </si>
  <si>
    <t>Rappel des motifs de mise en place de la mesure</t>
  </si>
  <si>
    <t>Préciser les démarches à finaliser et les objectifs à reconduire ou nouveaux</t>
  </si>
  <si>
    <t>Rappel des objectifs précédents</t>
  </si>
  <si>
    <t>L'accompagnement mis en place (se référer aux notices du guide AFFIL « Favoriser l’accès et le maintien de tous dans le logement »)</t>
  </si>
  <si>
    <t>Commentaires (préciser le contexte de la mise en place de la mesure) :</t>
  </si>
  <si>
    <t>L'accompagnement mis en place</t>
  </si>
  <si>
    <t>Bilan de l'accompagnement effectuées avec le ménage (avancées et/ou atteinte des objectifs  fixés) :</t>
  </si>
  <si>
    <t>Relais mis en place au terme de la mesure (si nécessaire) :</t>
  </si>
  <si>
    <t>Motif de la fin de la mesure</t>
  </si>
  <si>
    <t>A compléter :</t>
  </si>
  <si>
    <t>Bilan de fin de mesure</t>
  </si>
  <si>
    <t>Projet logement (si besoin)</t>
  </si>
  <si>
    <t>Commentaire (préciser le stade pour les ménages en cours de séparation, droit de visite / garde alternée, spécificités au niveau de l'accueil des enfants / évolutions à venir…)</t>
  </si>
  <si>
    <t>Situation budgétaire</t>
  </si>
  <si>
    <t>Parcours d'hébergement / logement antérieur :</t>
  </si>
  <si>
    <t>Dossier déposé</t>
  </si>
  <si>
    <t>Parenté avec le demandeur</t>
  </si>
  <si>
    <t>Revenu fiscal N-1 :</t>
  </si>
  <si>
    <t>Commentaire / spécifier si le ménage a un dossier de surendettement (date de dépôt / stade)</t>
  </si>
  <si>
    <t>Eligible aide à l'installation FSL</t>
  </si>
  <si>
    <t>Eligible aide à l'installation CAF</t>
  </si>
  <si>
    <t xml:space="preserve">Orientation structures aide au mobilier </t>
  </si>
  <si>
    <t>Commentaire</t>
  </si>
  <si>
    <t>En cas de renouvellement (uniquement ASLL) ou de fin de mesure, merci de remplir l'onglet correspondant</t>
  </si>
  <si>
    <r>
      <t xml:space="preserve">Type de contrat (CDI, CDD…) </t>
    </r>
    <r>
      <rPr>
        <i/>
        <sz val="10"/>
        <color rgb="FF000000"/>
        <rFont val="Arial"/>
        <family val="2"/>
      </rPr>
      <t>indiquer début et fin du CDD</t>
    </r>
  </si>
  <si>
    <t>Fiche Appui au relogement</t>
  </si>
  <si>
    <t>Atouts pour occuper un logement (expérience passée; situation économique et/ou sociale stable ; autonomie ; démarches en cours ; adaptation vers un nouvel environnement) :</t>
  </si>
  <si>
    <t>Leviers à activer pour faciliter l’entrée dans les lieux et rôle de l'éventuel accompagnement dans le logement :</t>
  </si>
  <si>
    <t>Situation au regard du logement et leviers pour le relogement</t>
  </si>
  <si>
    <t>Identification du ménage et composition familiale</t>
  </si>
  <si>
    <t>Projet logement</t>
  </si>
  <si>
    <t xml:space="preserve">Le référent </t>
  </si>
  <si>
    <t>Le référent</t>
  </si>
  <si>
    <t>Adresse (domiciliation)</t>
  </si>
  <si>
    <t>Adresse (domicilation)</t>
  </si>
  <si>
    <t>Modalités de première prise de contact avec le ménage</t>
  </si>
  <si>
    <t>Date de mise à jour de la fiche</t>
  </si>
  <si>
    <t>Circonstance ou motif du diagnostic ou de la mesure</t>
  </si>
  <si>
    <t>Demandeur ou prescripteur et date de demande</t>
  </si>
  <si>
    <t>Bailleur du logement actuel</t>
  </si>
  <si>
    <t>Nature des documents d'identité</t>
  </si>
  <si>
    <t>Date d'expiration du document</t>
  </si>
  <si>
    <t>REFERENT SOCIAL
(Si différent du prescripteur)</t>
  </si>
  <si>
    <t>Tél fixe :</t>
  </si>
  <si>
    <t>Tél portable :</t>
  </si>
  <si>
    <t>Lieu de naissance</t>
  </si>
  <si>
    <t>Date de naissance</t>
  </si>
  <si>
    <t>AAH</t>
  </si>
  <si>
    <t>RSA</t>
  </si>
  <si>
    <t>ASF</t>
  </si>
  <si>
    <t>Prime d'activité</t>
  </si>
  <si>
    <t>Electricité</t>
  </si>
  <si>
    <t>Gaz</t>
  </si>
  <si>
    <t>Eau</t>
  </si>
  <si>
    <t>Assurance Habitation</t>
  </si>
  <si>
    <t>Téléphone/Internet</t>
  </si>
  <si>
    <t>Mutuelle</t>
  </si>
  <si>
    <t>Autres assurances (auto….)</t>
  </si>
  <si>
    <t>Frais de garde + cantine</t>
  </si>
  <si>
    <t>Revenus - charges</t>
  </si>
  <si>
    <t>Historique de la situation (les deux dernières années suffisent souvent)</t>
  </si>
  <si>
    <t>AVL simple (1 ou 2)</t>
  </si>
  <si>
    <t>Inscription dans le protocole LDA</t>
  </si>
  <si>
    <t>Non</t>
  </si>
  <si>
    <t>Objectif 4 :</t>
  </si>
  <si>
    <t>Objectif 5 :</t>
  </si>
  <si>
    <t xml:space="preserve">Je soussigné(e)    Madame - Monsieur  ………………………….…………………….  
 accepte la préconisation d'accompagnement 
</t>
  </si>
  <si>
    <t xml:space="preserve">Je soussigné(e)    Madame - Monsieur  ………………………….…………………….  
 accepte la poursuite de l'accompagnement 
</t>
  </si>
  <si>
    <t>Typologie logement souhaitée :</t>
  </si>
  <si>
    <t xml:space="preserve">Le ménage est éligible pour son relogement : </t>
  </si>
  <si>
    <t>Protocole LDA</t>
  </si>
  <si>
    <t>GEMENT Hébert</t>
  </si>
  <si>
    <t>Mettre Oui (validé UD/DDCS) si [P] dans le champ "référents sociaux" de Syplo</t>
  </si>
  <si>
    <t>non</t>
  </si>
  <si>
    <t>chambre</t>
  </si>
  <si>
    <t>moratoire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</si>
</sst>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"/>
    <numFmt numFmtId="165" formatCode="#,##0.00\ _€"/>
    <numFmt numFmtId="166" formatCode="#,##0.00\ &quot;€&quot;"/>
  </numFmts>
  <fonts count="40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1"/>
      <color rgb="FF0070C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70AD47"/>
      <name val="Arial"/>
      <family val="2"/>
      <charset val="1"/>
    </font>
    <font>
      <sz val="11"/>
      <color rgb="FF548235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ED7D31"/>
      <name val="Arial"/>
      <family val="2"/>
      <charset val="1"/>
    </font>
    <font>
      <sz val="11"/>
      <color rgb="FFED7D31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i/>
      <sz val="12"/>
      <color rgb="FF000000"/>
      <name val="Arial"/>
      <family val="2"/>
      <charset val="1"/>
    </font>
    <font>
      <sz val="12"/>
      <name val="Arial"/>
      <family val="2"/>
      <charset val="1"/>
    </font>
    <font>
      <i/>
      <sz val="10"/>
      <color rgb="FF000000"/>
      <name val="Arial"/>
      <family val="2"/>
      <charset val="1"/>
    </font>
    <font>
      <b/>
      <i/>
      <sz val="12"/>
      <name val="Arial"/>
      <family val="2"/>
      <charset val="1"/>
    </font>
    <font>
      <sz val="9"/>
      <color rgb="FF000000"/>
      <name val="Arial"/>
      <family val="2"/>
      <charset val="1"/>
    </font>
    <font>
      <sz val="12"/>
      <color rgb="FFED7D31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376092"/>
      <name val="Arial"/>
      <family val="2"/>
      <charset val="1"/>
    </font>
    <font>
      <b/>
      <sz val="12"/>
      <name val="Arial"/>
      <family val="2"/>
      <charset val="1"/>
    </font>
    <font>
      <strike/>
      <sz val="8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  <font>
      <i/>
      <sz val="12"/>
      <color rgb="FF000000"/>
      <name val="Arial"/>
      <family val="2"/>
      <charset val="1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color rgb="FF0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11"/>
      <color rgb="FF0000FF"/>
      <name val="Arial"/>
      <family val="2"/>
      <charset val="1"/>
    </font>
    <font>
      <sz val="10"/>
      <color rgb="FF000000"/>
      <name val="Arial"/>
      <family val="2"/>
    </font>
    <font>
      <i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BFBFC0"/>
        <bgColor rgb="FFBFBFBF"/>
      </patternFill>
    </fill>
    <fill>
      <patternFill patternType="solid">
        <fgColor rgb="FFD9D9D9"/>
        <bgColor rgb="FFB4C7DC"/>
      </patternFill>
    </fill>
    <fill>
      <patternFill patternType="solid">
        <fgColor theme="7" tint="0.39997558519241921"/>
        <bgColor rgb="FFFFF200"/>
      </patternFill>
    </fill>
    <fill>
      <patternFill patternType="solid">
        <fgColor theme="4" tint="0.59999389629810485"/>
        <bgColor rgb="FFB4C7DC"/>
      </patternFill>
    </fill>
    <fill>
      <patternFill patternType="solid">
        <fgColor theme="4" tint="0.59999389629810485"/>
        <bgColor rgb="FFBFBF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FFF200"/>
      </patternFill>
    </fill>
    <fill>
      <patternFill patternType="solid">
        <fgColor theme="9" tint="0.59999389629810485"/>
        <bgColor rgb="FFBFBFC0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Border="0" applyProtection="0"/>
  </cellStyleXfs>
  <cellXfs count="50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0" xfId="0" applyFont="1" applyBorder="1"/>
    <xf numFmtId="0" fontId="5" fillId="0" borderId="0" xfId="0" applyFont="1" applyBorder="1"/>
    <xf numFmtId="14" fontId="6" fillId="0" borderId="6" xfId="0" applyNumberFormat="1" applyFont="1" applyBorder="1" applyAlignment="1">
      <alignment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1" xfId="0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1" fontId="6" fillId="0" borderId="1" xfId="0" applyNumberFormat="1" applyFont="1" applyBorder="1" applyAlignment="1">
      <alignment horizontal="center" vertical="center"/>
    </xf>
    <xf numFmtId="0" fontId="1" fillId="4" borderId="10" xfId="0" applyFont="1" applyFill="1" applyBorder="1"/>
    <xf numFmtId="0" fontId="1" fillId="4" borderId="11" xfId="0" applyFont="1" applyFill="1" applyBorder="1"/>
    <xf numFmtId="0" fontId="6" fillId="0" borderId="1" xfId="0" applyFont="1" applyBorder="1" applyAlignment="1">
      <alignment vertical="center"/>
    </xf>
    <xf numFmtId="0" fontId="6" fillId="3" borderId="7" xfId="0" applyFont="1" applyFill="1" applyBorder="1" applyAlignment="1"/>
    <xf numFmtId="0" fontId="6" fillId="3" borderId="1" xfId="0" applyFont="1" applyFill="1" applyBorder="1" applyAlignment="1"/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</xf>
    <xf numFmtId="164" fontId="6" fillId="5" borderId="8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4" fontId="6" fillId="5" borderId="1" xfId="0" applyNumberFormat="1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0" fontId="17" fillId="0" borderId="8" xfId="0" applyFont="1" applyBorder="1" applyAlignment="1" applyProtection="1">
      <alignment vertical="center" wrapText="1"/>
      <protection locked="0"/>
    </xf>
    <xf numFmtId="0" fontId="21" fillId="3" borderId="1" xfId="0" applyFont="1" applyFill="1" applyBorder="1" applyProtection="1">
      <protection locked="0"/>
    </xf>
    <xf numFmtId="14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top" wrapText="1"/>
    </xf>
    <xf numFmtId="0" fontId="21" fillId="0" borderId="8" xfId="0" applyFont="1" applyBorder="1" applyAlignment="1">
      <alignment vertical="center" wrapText="1"/>
    </xf>
    <xf numFmtId="14" fontId="17" fillId="0" borderId="6" xfId="0" applyNumberFormat="1" applyFont="1" applyBorder="1" applyAlignment="1">
      <alignment vertical="center" wrapText="1"/>
    </xf>
    <xf numFmtId="0" fontId="25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14" fontId="1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/>
    <xf numFmtId="0" fontId="7" fillId="0" borderId="0" xfId="0" applyFont="1"/>
    <xf numFmtId="0" fontId="7" fillId="0" borderId="0" xfId="0" applyFont="1" applyProtection="1">
      <protection locked="0"/>
    </xf>
    <xf numFmtId="0" fontId="1" fillId="0" borderId="17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6" fillId="0" borderId="7" xfId="0" applyFont="1" applyBorder="1" applyAlignment="1" applyProtection="1"/>
    <xf numFmtId="14" fontId="6" fillId="0" borderId="7" xfId="0" applyNumberFormat="1" applyFont="1" applyBorder="1" applyAlignment="1" applyProtection="1"/>
    <xf numFmtId="0" fontId="6" fillId="0" borderId="1" xfId="0" applyFont="1" applyBorder="1" applyAlignment="1" applyProtection="1"/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Protection="1"/>
    <xf numFmtId="0" fontId="6" fillId="0" borderId="0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14" fontId="6" fillId="0" borderId="11" xfId="0" applyNumberFormat="1" applyFont="1" applyBorder="1" applyAlignment="1">
      <alignment vertical="center"/>
    </xf>
    <xf numFmtId="0" fontId="1" fillId="3" borderId="7" xfId="0" applyFont="1" applyFill="1" applyBorder="1" applyAlignment="1"/>
    <xf numFmtId="0" fontId="1" fillId="0" borderId="0" xfId="0" applyFont="1" applyAlignment="1"/>
    <xf numFmtId="0" fontId="6" fillId="0" borderId="0" xfId="0" applyFont="1" applyBorder="1" applyAlignment="1" applyProtection="1">
      <protection locked="0"/>
    </xf>
    <xf numFmtId="164" fontId="14" fillId="5" borderId="1" xfId="0" applyNumberFormat="1" applyFont="1" applyFill="1" applyBorder="1" applyProtection="1"/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4" fontId="7" fillId="0" borderId="7" xfId="0" applyNumberFormat="1" applyFont="1" applyBorder="1" applyAlignment="1">
      <alignment horizontal="left" vertical="center"/>
    </xf>
    <xf numFmtId="0" fontId="29" fillId="2" borderId="7" xfId="0" applyFont="1" applyFill="1" applyBorder="1" applyAlignment="1">
      <alignment horizontal="left"/>
    </xf>
    <xf numFmtId="0" fontId="30" fillId="0" borderId="5" xfId="0" applyFont="1" applyBorder="1" applyAlignment="1">
      <alignment horizontal="left"/>
    </xf>
    <xf numFmtId="14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1" fillId="9" borderId="1" xfId="0" applyFont="1" applyFill="1" applyBorder="1" applyAlignment="1">
      <alignment vertical="center"/>
    </xf>
    <xf numFmtId="14" fontId="6" fillId="0" borderId="1" xfId="0" applyNumberFormat="1" applyFont="1" applyBorder="1" applyAlignment="1" applyProtection="1"/>
    <xf numFmtId="0" fontId="26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top"/>
    </xf>
    <xf numFmtId="0" fontId="27" fillId="0" borderId="0" xfId="0" applyFont="1" applyBorder="1" applyAlignment="1" applyProtection="1">
      <alignment vertical="top" wrapText="1"/>
    </xf>
    <xf numFmtId="0" fontId="6" fillId="5" borderId="1" xfId="0" applyFont="1" applyFill="1" applyBorder="1" applyAlignment="1" applyProtection="1"/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7" fillId="9" borderId="8" xfId="0" applyFont="1" applyFill="1" applyBorder="1" applyAlignment="1" applyProtection="1">
      <alignment horizontal="left" vertical="center"/>
      <protection locked="0"/>
    </xf>
    <xf numFmtId="0" fontId="7" fillId="9" borderId="9" xfId="0" applyFont="1" applyFill="1" applyBorder="1" applyAlignment="1" applyProtection="1">
      <alignment horizontal="left" vertical="center"/>
      <protection locked="0"/>
    </xf>
    <xf numFmtId="0" fontId="7" fillId="9" borderId="6" xfId="0" applyFont="1" applyFill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left" vertical="center"/>
    </xf>
    <xf numFmtId="165" fontId="6" fillId="0" borderId="7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top"/>
    </xf>
    <xf numFmtId="0" fontId="30" fillId="0" borderId="0" xfId="0" applyFont="1"/>
    <xf numFmtId="0" fontId="28" fillId="0" borderId="0" xfId="0" applyFont="1"/>
    <xf numFmtId="0" fontId="28" fillId="0" borderId="0" xfId="0" applyFont="1" applyBorder="1" applyAlignment="1"/>
    <xf numFmtId="0" fontId="1" fillId="0" borderId="0" xfId="0" applyFont="1" applyBorder="1" applyAlignment="1" applyProtection="1">
      <alignment horizontal="right"/>
      <protection locked="0"/>
    </xf>
    <xf numFmtId="0" fontId="1" fillId="0" borderId="15" xfId="0" applyFont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left" vertical="top" wrapText="1"/>
    </xf>
    <xf numFmtId="0" fontId="7" fillId="9" borderId="9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7" xfId="0" applyNumberFormat="1" applyFont="1" applyFill="1" applyBorder="1" applyAlignment="1"/>
    <xf numFmtId="14" fontId="6" fillId="0" borderId="1" xfId="0" applyNumberFormat="1" applyFont="1" applyFill="1" applyBorder="1" applyAlignment="1"/>
    <xf numFmtId="0" fontId="6" fillId="0" borderId="7" xfId="0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4" fontId="6" fillId="0" borderId="7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6" fillId="0" borderId="6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166" fontId="28" fillId="0" borderId="7" xfId="0" applyNumberFormat="1" applyFont="1" applyBorder="1" applyAlignment="1" applyProtection="1">
      <alignment horizontal="center" vertical="center"/>
      <protection locked="0"/>
    </xf>
    <xf numFmtId="166" fontId="28" fillId="0" borderId="13" xfId="0" applyNumberFormat="1" applyFont="1" applyBorder="1" applyAlignment="1" applyProtection="1">
      <alignment horizontal="center" vertical="center"/>
      <protection locked="0"/>
    </xf>
    <xf numFmtId="166" fontId="30" fillId="0" borderId="13" xfId="0" applyNumberFormat="1" applyFont="1" applyBorder="1" applyAlignment="1" applyProtection="1">
      <alignment horizontal="center" vertical="center"/>
      <protection locked="0"/>
    </xf>
    <xf numFmtId="166" fontId="28" fillId="0" borderId="13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/>
      <protection locked="0"/>
    </xf>
    <xf numFmtId="164" fontId="28" fillId="0" borderId="0" xfId="0" applyNumberFormat="1" applyFont="1" applyFill="1" applyBorder="1" applyAlignment="1" applyProtection="1">
      <alignment horizontal="center"/>
    </xf>
    <xf numFmtId="164" fontId="30" fillId="0" borderId="0" xfId="0" applyNumberFormat="1" applyFont="1" applyFill="1" applyBorder="1" applyProtection="1"/>
    <xf numFmtId="0" fontId="0" fillId="0" borderId="0" xfId="0" applyBorder="1"/>
    <xf numFmtId="0" fontId="6" fillId="0" borderId="8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0" fillId="0" borderId="1" xfId="0" applyBorder="1"/>
    <xf numFmtId="0" fontId="6" fillId="0" borderId="0" xfId="0" applyFont="1" applyBorder="1" applyAlignment="1">
      <alignment horizontal="left" vertical="top" wrapText="1"/>
    </xf>
    <xf numFmtId="0" fontId="27" fillId="0" borderId="0" xfId="0" applyFont="1" applyBorder="1" applyAlignment="1" applyProtection="1">
      <alignment horizontal="center" vertical="top" wrapText="1"/>
    </xf>
    <xf numFmtId="0" fontId="6" fillId="0" borderId="13" xfId="0" applyFont="1" applyBorder="1" applyAlignment="1" applyProtection="1">
      <alignment vertical="center"/>
      <protection locked="0"/>
    </xf>
    <xf numFmtId="0" fontId="1" fillId="0" borderId="8" xfId="0" applyFont="1" applyBorder="1" applyProtection="1">
      <protection locked="0"/>
    </xf>
    <xf numFmtId="14" fontId="1" fillId="0" borderId="6" xfId="0" applyNumberFormat="1" applyFont="1" applyBorder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1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1" fillId="0" borderId="10" xfId="0" applyFont="1" applyBorder="1" applyProtection="1">
      <protection locked="0"/>
    </xf>
    <xf numFmtId="0" fontId="1" fillId="16" borderId="1" xfId="0" applyFont="1" applyFill="1" applyBorder="1" applyProtection="1">
      <protection locked="0"/>
    </xf>
    <xf numFmtId="164" fontId="6" fillId="17" borderId="1" xfId="0" applyNumberFormat="1" applyFont="1" applyFill="1" applyBorder="1" applyAlignment="1" applyProtection="1">
      <alignment horizontal="center" vertical="center"/>
    </xf>
    <xf numFmtId="166" fontId="1" fillId="17" borderId="1" xfId="0" applyNumberFormat="1" applyFont="1" applyFill="1" applyBorder="1" applyAlignment="1" applyProtection="1">
      <alignment horizontal="center"/>
    </xf>
    <xf numFmtId="0" fontId="35" fillId="0" borderId="7" xfId="0" applyFont="1" applyBorder="1" applyAlignment="1">
      <alignment vertical="center" wrapText="1"/>
    </xf>
    <xf numFmtId="0" fontId="1" fillId="15" borderId="1" xfId="0" applyFont="1" applyFill="1" applyBorder="1" applyProtection="1">
      <protection locked="0"/>
    </xf>
    <xf numFmtId="0" fontId="16" fillId="0" borderId="31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28" fillId="0" borderId="34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0" fontId="28" fillId="0" borderId="3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wrapText="1"/>
    </xf>
    <xf numFmtId="0" fontId="7" fillId="8" borderId="1" xfId="0" applyFont="1" applyFill="1" applyBorder="1" applyAlignment="1">
      <alignment horizontal="center" vertical="top" wrapText="1"/>
    </xf>
    <xf numFmtId="0" fontId="16" fillId="0" borderId="22" xfId="0" applyFont="1" applyBorder="1" applyAlignment="1">
      <alignment vertical="top" wrapText="1"/>
    </xf>
    <xf numFmtId="0" fontId="16" fillId="0" borderId="23" xfId="0" applyFont="1" applyBorder="1" applyAlignment="1">
      <alignment vertical="top" wrapText="1"/>
    </xf>
    <xf numFmtId="1" fontId="6" fillId="0" borderId="8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37" fillId="0" borderId="1" xfId="1" applyNumberFormat="1" applyFont="1" applyBorder="1" applyAlignment="1" applyProtection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6" xfId="0" applyFont="1" applyFill="1" applyBorder="1" applyAlignment="1">
      <alignment horizontal="left" vertical="center"/>
    </xf>
    <xf numFmtId="0" fontId="7" fillId="6" borderId="8" xfId="0" applyFont="1" applyFill="1" applyBorder="1" applyAlignment="1" applyProtection="1">
      <alignment horizontal="left" vertical="center"/>
      <protection locked="0"/>
    </xf>
    <xf numFmtId="0" fontId="7" fillId="6" borderId="9" xfId="0" applyFont="1" applyFill="1" applyBorder="1" applyAlignment="1" applyProtection="1">
      <alignment horizontal="left" vertical="center"/>
      <protection locked="0"/>
    </xf>
    <xf numFmtId="0" fontId="7" fillId="6" borderId="6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9" fillId="0" borderId="17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31" fillId="0" borderId="14" xfId="0" applyFont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 applyProtection="1">
      <alignment horizontal="left" vertical="top" wrapText="1"/>
      <protection locked="0"/>
    </xf>
    <xf numFmtId="0" fontId="31" fillId="0" borderId="18" xfId="0" applyFont="1" applyBorder="1" applyAlignment="1" applyProtection="1">
      <alignment horizontal="left" vertical="top" wrapText="1"/>
      <protection locked="0"/>
    </xf>
    <xf numFmtId="0" fontId="31" fillId="0" borderId="16" xfId="0" applyFont="1" applyBorder="1" applyAlignment="1" applyProtection="1">
      <alignment horizontal="left" vertical="top" wrapText="1"/>
      <protection locked="0"/>
    </xf>
    <xf numFmtId="0" fontId="31" fillId="0" borderId="10" xfId="0" applyFont="1" applyBorder="1" applyAlignment="1" applyProtection="1">
      <alignment horizontal="left" vertical="top" wrapText="1"/>
      <protection locked="0"/>
    </xf>
    <xf numFmtId="0" fontId="31" fillId="0" borderId="11" xfId="0" applyFont="1" applyBorder="1" applyAlignment="1" applyProtection="1">
      <alignment horizontal="left" vertical="top" wrapText="1"/>
      <protection locked="0"/>
    </xf>
    <xf numFmtId="0" fontId="28" fillId="0" borderId="16" xfId="0" applyFont="1" applyBorder="1" applyAlignment="1" applyProtection="1">
      <alignment horizontal="left" wrapText="1"/>
      <protection locked="0"/>
    </xf>
    <xf numFmtId="0" fontId="28" fillId="0" borderId="10" xfId="0" applyFont="1" applyBorder="1" applyAlignment="1" applyProtection="1">
      <alignment horizontal="left" wrapText="1"/>
      <protection locked="0"/>
    </xf>
    <xf numFmtId="0" fontId="28" fillId="0" borderId="11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left" vertical="top"/>
      <protection locked="0"/>
    </xf>
    <xf numFmtId="0" fontId="16" fillId="0" borderId="15" xfId="0" applyFont="1" applyBorder="1" applyAlignment="1" applyProtection="1">
      <alignment horizontal="left" vertical="top"/>
      <protection locked="0"/>
    </xf>
    <xf numFmtId="0" fontId="16" fillId="0" borderId="12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wrapText="1"/>
    </xf>
    <xf numFmtId="0" fontId="22" fillId="0" borderId="5" xfId="0" applyFont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14" fontId="6" fillId="0" borderId="20" xfId="0" applyNumberFormat="1" applyFont="1" applyBorder="1" applyAlignment="1">
      <alignment horizontal="left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14" fontId="17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38" fillId="0" borderId="16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38" fillId="0" borderId="11" xfId="0" applyFont="1" applyBorder="1" applyAlignment="1">
      <alignment horizontal="left" vertical="top"/>
    </xf>
    <xf numFmtId="0" fontId="7" fillId="8" borderId="5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/>
    </xf>
    <xf numFmtId="0" fontId="14" fillId="0" borderId="17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38" fillId="0" borderId="13" xfId="0" applyFont="1" applyBorder="1" applyAlignment="1">
      <alignment horizontal="left" vertical="top" wrapText="1"/>
    </xf>
    <xf numFmtId="0" fontId="38" fillId="0" borderId="19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28" fillId="0" borderId="0" xfId="0" applyFont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4" fillId="1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30" fillId="0" borderId="17" xfId="0" applyFont="1" applyBorder="1" applyAlignment="1">
      <alignment horizontal="left" vertical="top"/>
    </xf>
    <xf numFmtId="0" fontId="30" fillId="0" borderId="15" xfId="0" applyFont="1" applyBorder="1" applyAlignment="1">
      <alignment horizontal="left" vertical="top"/>
    </xf>
    <xf numFmtId="0" fontId="30" fillId="0" borderId="12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6" xfId="0" applyFont="1" applyBorder="1" applyAlignment="1">
      <alignment horizontal="left" vertical="top"/>
    </xf>
    <xf numFmtId="0" fontId="30" fillId="0" borderId="10" xfId="0" applyFont="1" applyBorder="1" applyAlignment="1">
      <alignment horizontal="left" vertical="top"/>
    </xf>
    <xf numFmtId="0" fontId="30" fillId="0" borderId="1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39" fillId="0" borderId="8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4" fillId="0" borderId="0" xfId="0" applyFont="1" applyBorder="1" applyAlignment="1">
      <alignment horizontal="center" vertical="top"/>
    </xf>
    <xf numFmtId="0" fontId="24" fillId="9" borderId="1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7" fillId="9" borderId="7" xfId="0" applyFont="1" applyFill="1" applyBorder="1" applyAlignment="1" applyProtection="1">
      <alignment horizontal="left" vertical="top" wrapText="1"/>
      <protection locked="0"/>
    </xf>
    <xf numFmtId="0" fontId="7" fillId="9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18" xfId="0" applyFont="1" applyBorder="1" applyAlignment="1">
      <alignment horizontal="left" vertical="top"/>
    </xf>
    <xf numFmtId="0" fontId="7" fillId="7" borderId="28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left" vertical="center"/>
    </xf>
    <xf numFmtId="0" fontId="29" fillId="5" borderId="15" xfId="0" applyFont="1" applyFill="1" applyBorder="1" applyAlignment="1">
      <alignment horizontal="left" vertical="center"/>
    </xf>
    <xf numFmtId="0" fontId="29" fillId="5" borderId="12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31" fillId="0" borderId="8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2" fillId="3" borderId="8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left" vertical="center"/>
    </xf>
    <xf numFmtId="0" fontId="24" fillId="9" borderId="9" xfId="0" applyFont="1" applyFill="1" applyBorder="1" applyAlignment="1">
      <alignment horizontal="left" vertical="center"/>
    </xf>
    <xf numFmtId="0" fontId="24" fillId="9" borderId="6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24" fillId="0" borderId="17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18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left" vertical="top" wrapText="1"/>
      <protection locked="0"/>
    </xf>
    <xf numFmtId="0" fontId="7" fillId="9" borderId="7" xfId="0" applyFont="1" applyFill="1" applyBorder="1" applyAlignment="1" applyProtection="1">
      <alignment horizontal="left" vertical="center" wrapText="1"/>
      <protection locked="0"/>
    </xf>
    <xf numFmtId="0" fontId="33" fillId="0" borderId="17" xfId="0" applyFont="1" applyBorder="1" applyAlignment="1" applyProtection="1">
      <alignment horizontal="left" vertical="top" wrapText="1"/>
    </xf>
    <xf numFmtId="0" fontId="33" fillId="0" borderId="15" xfId="0" applyFont="1" applyBorder="1" applyAlignment="1" applyProtection="1">
      <alignment horizontal="left" vertical="top" wrapText="1"/>
    </xf>
    <xf numFmtId="0" fontId="33" fillId="0" borderId="12" xfId="0" applyFont="1" applyBorder="1" applyAlignment="1" applyProtection="1">
      <alignment horizontal="left" vertical="top" wrapText="1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3" fillId="0" borderId="17" xfId="0" applyFont="1" applyBorder="1" applyAlignment="1" applyProtection="1">
      <alignment horizontal="left" vertical="top"/>
    </xf>
    <xf numFmtId="0" fontId="33" fillId="0" borderId="15" xfId="0" applyFont="1" applyBorder="1" applyAlignment="1" applyProtection="1">
      <alignment horizontal="left" vertical="top"/>
    </xf>
    <xf numFmtId="0" fontId="33" fillId="0" borderId="12" xfId="0" applyFont="1" applyBorder="1" applyAlignment="1" applyProtection="1">
      <alignment horizontal="left" vertical="top"/>
    </xf>
    <xf numFmtId="0" fontId="27" fillId="0" borderId="9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1" fontId="6" fillId="0" borderId="8" xfId="0" applyNumberFormat="1" applyFont="1" applyBorder="1" applyAlignment="1" applyProtection="1">
      <alignment horizontal="center" vertical="center"/>
    </xf>
    <xf numFmtId="1" fontId="6" fillId="0" borderId="9" xfId="0" applyNumberFormat="1" applyFont="1" applyBorder="1" applyAlignment="1" applyProtection="1">
      <alignment horizontal="center" vertical="center"/>
    </xf>
    <xf numFmtId="1" fontId="6" fillId="0" borderId="6" xfId="0" applyNumberFormat="1" applyFont="1" applyBorder="1" applyAlignment="1" applyProtection="1">
      <alignment horizontal="center" vertical="center"/>
    </xf>
    <xf numFmtId="0" fontId="27" fillId="0" borderId="16" xfId="0" applyFont="1" applyBorder="1" applyAlignment="1" applyProtection="1">
      <alignment horizontal="center" vertical="top" wrapText="1"/>
    </xf>
    <xf numFmtId="0" fontId="27" fillId="0" borderId="10" xfId="0" applyFont="1" applyBorder="1" applyAlignment="1" applyProtection="1">
      <alignment horizontal="center" vertical="top" wrapText="1"/>
    </xf>
    <xf numFmtId="0" fontId="27" fillId="0" borderId="11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horizontal="center" vertical="top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15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7" fillId="0" borderId="16" xfId="0" applyFont="1" applyBorder="1" applyAlignment="1" applyProtection="1">
      <alignment horizontal="left" vertical="top" wrapText="1"/>
    </xf>
    <xf numFmtId="0" fontId="27" fillId="0" borderId="10" xfId="0" applyFont="1" applyBorder="1" applyAlignment="1" applyProtection="1">
      <alignment horizontal="left" vertical="top" wrapText="1"/>
    </xf>
    <xf numFmtId="0" fontId="27" fillId="0" borderId="11" xfId="0" applyFont="1" applyBorder="1" applyAlignment="1" applyProtection="1">
      <alignment horizontal="left" vertical="top" wrapText="1"/>
    </xf>
    <xf numFmtId="0" fontId="7" fillId="9" borderId="8" xfId="0" applyFont="1" applyFill="1" applyBorder="1" applyAlignment="1" applyProtection="1">
      <alignment horizontal="left" vertical="center"/>
      <protection locked="0"/>
    </xf>
    <xf numFmtId="0" fontId="7" fillId="9" borderId="9" xfId="0" applyFont="1" applyFill="1" applyBorder="1" applyAlignment="1" applyProtection="1">
      <alignment horizontal="left" vertical="center"/>
      <protection locked="0"/>
    </xf>
    <xf numFmtId="0" fontId="7" fillId="9" borderId="6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</xf>
    <xf numFmtId="0" fontId="33" fillId="0" borderId="17" xfId="0" applyFont="1" applyBorder="1" applyAlignment="1" applyProtection="1">
      <alignment horizontal="left" vertical="top" wrapText="1"/>
      <protection locked="0"/>
    </xf>
    <xf numFmtId="0" fontId="33" fillId="0" borderId="15" xfId="0" applyFont="1" applyBorder="1" applyAlignment="1" applyProtection="1">
      <alignment horizontal="left" vertical="top" wrapText="1"/>
      <protection locked="0"/>
    </xf>
    <xf numFmtId="0" fontId="33" fillId="0" borderId="12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center"/>
    </xf>
    <xf numFmtId="0" fontId="7" fillId="10" borderId="8" xfId="0" applyFont="1" applyFill="1" applyBorder="1" applyAlignment="1" applyProtection="1">
      <alignment horizontal="center"/>
      <protection locked="0"/>
    </xf>
    <xf numFmtId="0" fontId="7" fillId="10" borderId="9" xfId="0" applyFont="1" applyFill="1" applyBorder="1" applyAlignment="1" applyProtection="1">
      <alignment horizontal="center"/>
      <protection locked="0"/>
    </xf>
    <xf numFmtId="0" fontId="7" fillId="10" borderId="6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49" fontId="28" fillId="0" borderId="1" xfId="0" applyNumberFormat="1" applyFont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/>
    </xf>
    <xf numFmtId="1" fontId="6" fillId="0" borderId="1" xfId="0" applyNumberFormat="1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7" fillId="11" borderId="1" xfId="0" applyFont="1" applyFill="1" applyBorder="1" applyAlignment="1" applyProtection="1">
      <alignment horizontal="center" vertical="center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29" fillId="13" borderId="8" xfId="0" applyFont="1" applyFill="1" applyBorder="1" applyAlignment="1" applyProtection="1">
      <alignment horizontal="left" vertical="center"/>
      <protection locked="0"/>
    </xf>
    <xf numFmtId="0" fontId="29" fillId="13" borderId="9" xfId="0" applyFont="1" applyFill="1" applyBorder="1" applyAlignment="1" applyProtection="1">
      <alignment horizontal="left" vertical="center"/>
      <protection locked="0"/>
    </xf>
    <xf numFmtId="0" fontId="29" fillId="13" borderId="15" xfId="0" applyFont="1" applyFill="1" applyBorder="1" applyAlignment="1" applyProtection="1">
      <alignment horizontal="left" vertical="center"/>
      <protection locked="0"/>
    </xf>
    <xf numFmtId="0" fontId="29" fillId="13" borderId="6" xfId="0" applyFont="1" applyFill="1" applyBorder="1" applyAlignment="1" applyProtection="1">
      <alignment horizontal="left" vertical="center"/>
      <protection locked="0"/>
    </xf>
    <xf numFmtId="0" fontId="1" fillId="14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5" fontId="7" fillId="0" borderId="8" xfId="0" applyNumberFormat="1" applyFont="1" applyBorder="1" applyAlignment="1" applyProtection="1">
      <alignment horizontal="center" vertical="center"/>
      <protection locked="0"/>
    </xf>
    <xf numFmtId="165" fontId="7" fillId="0" borderId="9" xfId="0" applyNumberFormat="1" applyFont="1" applyBorder="1" applyAlignment="1" applyProtection="1">
      <alignment horizontal="center" vertical="center"/>
      <protection locked="0"/>
    </xf>
    <xf numFmtId="165" fontId="7" fillId="0" borderId="6" xfId="0" applyNumberFormat="1" applyFont="1" applyBorder="1" applyAlignment="1" applyProtection="1">
      <alignment horizontal="center" vertical="center"/>
      <protection locked="0"/>
    </xf>
    <xf numFmtId="165" fontId="6" fillId="0" borderId="8" xfId="0" applyNumberFormat="1" applyFont="1" applyBorder="1" applyAlignment="1" applyProtection="1">
      <alignment horizontal="center" vertical="center"/>
      <protection locked="0"/>
    </xf>
    <xf numFmtId="165" fontId="6" fillId="0" borderId="6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center" vertical="center"/>
    </xf>
    <xf numFmtId="164" fontId="6" fillId="17" borderId="8" xfId="0" applyNumberFormat="1" applyFont="1" applyFill="1" applyBorder="1" applyAlignment="1" applyProtection="1">
      <alignment horizontal="center" vertical="center"/>
    </xf>
    <xf numFmtId="164" fontId="6" fillId="17" borderId="6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 vertical="center"/>
    </xf>
    <xf numFmtId="0" fontId="28" fillId="0" borderId="16" xfId="0" applyFont="1" applyBorder="1" applyAlignment="1" applyProtection="1">
      <alignment horizontal="left" vertical="top" wrapText="1"/>
    </xf>
    <xf numFmtId="0" fontId="28" fillId="0" borderId="10" xfId="0" applyFont="1" applyBorder="1" applyAlignment="1" applyProtection="1">
      <alignment horizontal="left" vertical="top" wrapText="1"/>
    </xf>
    <xf numFmtId="0" fontId="28" fillId="0" borderId="11" xfId="0" applyFont="1" applyBorder="1" applyAlignment="1" applyProtection="1">
      <alignment horizontal="left" vertical="top" wrapText="1"/>
    </xf>
    <xf numFmtId="0" fontId="26" fillId="0" borderId="17" xfId="0" applyFont="1" applyBorder="1" applyAlignment="1" applyProtection="1">
      <alignment horizontal="left" vertical="top"/>
      <protection locked="0"/>
    </xf>
    <xf numFmtId="0" fontId="26" fillId="0" borderId="15" xfId="0" applyFont="1" applyBorder="1" applyAlignment="1" applyProtection="1">
      <alignment horizontal="left" vertical="top"/>
      <protection locked="0"/>
    </xf>
    <xf numFmtId="0" fontId="26" fillId="0" borderId="12" xfId="0" applyFont="1" applyBorder="1" applyAlignment="1" applyProtection="1">
      <alignment horizontal="left" vertical="top"/>
      <protection locked="0"/>
    </xf>
    <xf numFmtId="0" fontId="30" fillId="0" borderId="16" xfId="0" applyFont="1" applyBorder="1" applyAlignment="1" applyProtection="1">
      <alignment horizontal="left" vertical="top" wrapText="1"/>
      <protection locked="0"/>
    </xf>
    <xf numFmtId="0" fontId="30" fillId="0" borderId="10" xfId="0" applyFont="1" applyBorder="1" applyAlignment="1" applyProtection="1">
      <alignment horizontal="left" vertical="top" wrapText="1"/>
      <protection locked="0"/>
    </xf>
    <xf numFmtId="0" fontId="30" fillId="0" borderId="11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6" fillId="17" borderId="1" xfId="0" applyFont="1" applyFill="1" applyBorder="1" applyAlignment="1" applyProtection="1">
      <alignment horizontal="center" vertical="center"/>
      <protection locked="0"/>
    </xf>
    <xf numFmtId="164" fontId="6" fillId="17" borderId="1" xfId="0" applyNumberFormat="1" applyFont="1" applyFill="1" applyBorder="1" applyAlignment="1" applyProtection="1">
      <alignment horizontal="center" vertical="center"/>
    </xf>
    <xf numFmtId="166" fontId="28" fillId="0" borderId="13" xfId="0" applyNumberFormat="1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28" fillId="3" borderId="8" xfId="0" applyFont="1" applyFill="1" applyBorder="1" applyAlignment="1" applyProtection="1">
      <alignment horizontal="center"/>
      <protection locked="0"/>
    </xf>
    <xf numFmtId="0" fontId="28" fillId="3" borderId="6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C0"/>
      <rgbColor rgb="FF808080"/>
      <rgbColor rgb="FFB4C7DC"/>
      <rgbColor rgb="FF993366"/>
      <rgbColor rgb="FFFFF2CC"/>
      <rgbColor rgb="FFCCFFFF"/>
      <rgbColor rgb="FF660066"/>
      <rgbColor rgb="FFFF8080"/>
      <rgbColor rgb="FF0070C0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DDF"/>
      <rgbColor rgb="FFFF99CC"/>
      <rgbColor rgb="FFBFBFBF"/>
      <rgbColor rgb="FFFFD966"/>
      <rgbColor rgb="FF3366FF"/>
      <rgbColor rgb="FF33CCCC"/>
      <rgbColor rgb="FF99CC00"/>
      <rgbColor rgb="FFFFCC00"/>
      <rgbColor rgb="FFFF9900"/>
      <rgbColor rgb="FFED7D31"/>
      <rgbColor rgb="FF376092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762000</xdr:colOff>
      <xdr:row>58</xdr:row>
      <xdr:rowOff>127000</xdr:rowOff>
    </xdr:to>
    <xdr:sp macro="" textlink="">
      <xdr:nvSpPr>
        <xdr:cNvPr id="1026" name="_x0000_t202" hidden="1">
          <a:extLst>
            <a:ext uri="{FF2B5EF4-FFF2-40B4-BE49-F238E27FC236}">
              <a16:creationId xmlns="" xmlns:a16="http://schemas.microsoft.com/office/drawing/2014/main" id="{E59EF3A2-8A11-A544-AA09-6172A85ACB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31</xdr:row>
      <xdr:rowOff>177800</xdr:rowOff>
    </xdr:to>
    <xdr:sp macro="" textlink="">
      <xdr:nvSpPr>
        <xdr:cNvPr id="2050" name="_x0000_t202" hidden="1">
          <a:extLst>
            <a:ext uri="{FF2B5EF4-FFF2-40B4-BE49-F238E27FC236}">
              <a16:creationId xmlns="" xmlns:a16="http://schemas.microsoft.com/office/drawing/2014/main" id="{495D301C-57BF-6741-B102-25E3746D461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533400</xdr:colOff>
      <xdr:row>47</xdr:row>
      <xdr:rowOff>152400</xdr:rowOff>
    </xdr:to>
    <xdr:sp macro="" textlink="">
      <xdr:nvSpPr>
        <xdr:cNvPr id="3074" name="_x0000_t202" hidden="1">
          <a:extLst>
            <a:ext uri="{FF2B5EF4-FFF2-40B4-BE49-F238E27FC236}">
              <a16:creationId xmlns="" xmlns:a16="http://schemas.microsoft.com/office/drawing/2014/main" id="{4DCA74B0-B62D-8340-B3FE-B381A07EA01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101600</xdr:colOff>
      <xdr:row>51</xdr:row>
      <xdr:rowOff>139700</xdr:rowOff>
    </xdr:to>
    <xdr:sp macro="" textlink="">
      <xdr:nvSpPr>
        <xdr:cNvPr id="4098" name="_x0000_t202" hidden="1">
          <a:extLst>
            <a:ext uri="{FF2B5EF4-FFF2-40B4-BE49-F238E27FC236}">
              <a16:creationId xmlns="" xmlns:a16="http://schemas.microsoft.com/office/drawing/2014/main" id="{B96C6C41-A418-C742-8BB6-9C09F5D2227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3"/>
  <sheetViews>
    <sheetView showGridLines="0" tabSelected="1" zoomScale="110" zoomScaleNormal="110" zoomScalePageLayoutView="57" workbookViewId="0">
      <selection sqref="A1:E2"/>
    </sheetView>
  </sheetViews>
  <sheetFormatPr baseColWidth="10" defaultColWidth="8.85546875" defaultRowHeight="15" x14ac:dyDescent="0.25"/>
  <cols>
    <col min="1" max="1" width="12.28515625" style="1" customWidth="1"/>
    <col min="2" max="2" width="12.140625" style="1" customWidth="1"/>
    <col min="3" max="3" width="14.42578125" style="1" customWidth="1"/>
    <col min="4" max="4" width="13.28515625" style="1" customWidth="1"/>
    <col min="5" max="6" width="12.85546875" style="1" customWidth="1"/>
    <col min="7" max="7" width="16.42578125" style="1" customWidth="1"/>
    <col min="8" max="8" width="13.85546875" style="1" customWidth="1"/>
    <col min="9" max="9" width="16.42578125" style="1" customWidth="1"/>
    <col min="10" max="977" width="10.7109375" style="1" customWidth="1"/>
    <col min="978" max="1025" width="11.42578125" style="1"/>
    <col min="1026" max="1027" width="11.42578125"/>
  </cols>
  <sheetData>
    <row r="1" spans="1:1026" ht="14.45" customHeight="1" x14ac:dyDescent="0.25">
      <c r="A1" s="206" t="s">
        <v>0</v>
      </c>
      <c r="B1" s="206"/>
      <c r="C1" s="206"/>
      <c r="D1" s="206"/>
      <c r="E1" s="206"/>
      <c r="F1" s="207" t="s">
        <v>1</v>
      </c>
      <c r="G1" s="208"/>
      <c r="H1" s="208"/>
      <c r="I1" s="209"/>
    </row>
    <row r="2" spans="1:1026" ht="23.25" customHeight="1" x14ac:dyDescent="0.25">
      <c r="A2" s="206"/>
      <c r="B2" s="206"/>
      <c r="C2" s="206"/>
      <c r="D2" s="206"/>
      <c r="E2" s="206"/>
      <c r="F2" s="210"/>
      <c r="G2" s="211"/>
      <c r="H2" s="211"/>
      <c r="I2" s="212"/>
    </row>
    <row r="3" spans="1:1026" s="6" customFormat="1" ht="15" customHeight="1" x14ac:dyDescent="0.25">
      <c r="A3" s="2"/>
      <c r="B3" s="3"/>
      <c r="C3" s="3"/>
      <c r="D3" s="3"/>
      <c r="E3" s="3"/>
      <c r="F3" s="3"/>
      <c r="G3" s="4"/>
      <c r="H3" s="4"/>
      <c r="I3" s="5"/>
      <c r="R3" s="7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/>
    </row>
    <row r="4" spans="1:1026" x14ac:dyDescent="0.25">
      <c r="A4" s="213" t="s">
        <v>174</v>
      </c>
      <c r="B4" s="214"/>
      <c r="C4" s="214"/>
      <c r="D4" s="214"/>
      <c r="E4" s="214"/>
      <c r="F4" s="214"/>
      <c r="G4" s="215"/>
      <c r="H4" s="216"/>
      <c r="I4" s="217"/>
    </row>
    <row r="5" spans="1:1026" x14ac:dyDescent="0.25">
      <c r="A5" s="213" t="s">
        <v>173</v>
      </c>
      <c r="B5" s="214"/>
      <c r="C5" s="214"/>
      <c r="D5" s="214"/>
      <c r="E5" s="214"/>
      <c r="F5" s="214"/>
      <c r="G5" s="494" t="s">
        <v>2</v>
      </c>
      <c r="H5" s="495"/>
      <c r="I5" s="80">
        <v>0</v>
      </c>
      <c r="K5" s="9"/>
    </row>
    <row r="6" spans="1:1026" ht="15.75" x14ac:dyDescent="0.25">
      <c r="A6" s="218" t="s">
        <v>3</v>
      </c>
      <c r="B6" s="218"/>
      <c r="C6" s="218"/>
      <c r="D6" s="218"/>
      <c r="E6" s="218"/>
      <c r="F6" s="219"/>
      <c r="G6" s="219"/>
      <c r="H6" s="219"/>
      <c r="I6" s="218"/>
      <c r="L6" s="10"/>
      <c r="M6" s="10"/>
    </row>
    <row r="7" spans="1:1026" ht="15.75" x14ac:dyDescent="0.25">
      <c r="A7" s="221" t="s">
        <v>176</v>
      </c>
      <c r="B7" s="222"/>
      <c r="C7" s="222"/>
      <c r="D7" s="222"/>
      <c r="E7" s="222"/>
      <c r="F7" s="223"/>
      <c r="G7" s="496" t="s">
        <v>124</v>
      </c>
      <c r="H7" s="497"/>
      <c r="I7" s="8">
        <v>0</v>
      </c>
      <c r="K7" s="11"/>
      <c r="L7" s="11"/>
    </row>
    <row r="8" spans="1:1026" x14ac:dyDescent="0.25">
      <c r="A8" s="213" t="s">
        <v>125</v>
      </c>
      <c r="B8" s="214"/>
      <c r="C8" s="214"/>
      <c r="D8" s="214"/>
      <c r="E8" s="214"/>
      <c r="F8" s="224"/>
      <c r="G8" s="494" t="s">
        <v>4</v>
      </c>
      <c r="H8" s="495"/>
      <c r="I8" s="8">
        <v>1</v>
      </c>
      <c r="K8" s="12"/>
      <c r="L8" s="12"/>
      <c r="M8" s="12"/>
    </row>
    <row r="9" spans="1:1026" x14ac:dyDescent="0.25">
      <c r="A9" s="213" t="s">
        <v>175</v>
      </c>
      <c r="B9" s="214"/>
      <c r="C9" s="214"/>
      <c r="D9" s="214"/>
      <c r="E9" s="214"/>
      <c r="F9" s="224"/>
      <c r="G9" s="494"/>
      <c r="H9" s="495"/>
      <c r="I9" s="80"/>
      <c r="K9" s="12"/>
      <c r="L9" s="12"/>
      <c r="M9" s="12"/>
    </row>
    <row r="10" spans="1:1026" ht="17.25" customHeight="1" x14ac:dyDescent="0.25">
      <c r="A10" s="220" t="s">
        <v>5</v>
      </c>
      <c r="B10" s="220"/>
      <c r="C10" s="220"/>
      <c r="D10" s="220"/>
      <c r="E10" s="220"/>
      <c r="F10" s="220"/>
      <c r="G10" s="220"/>
      <c r="H10" s="220"/>
      <c r="I10" s="220"/>
    </row>
    <row r="11" spans="1:1026" x14ac:dyDescent="0.25">
      <c r="A11" s="176" t="s">
        <v>6</v>
      </c>
      <c r="B11" s="176"/>
      <c r="C11" s="176"/>
      <c r="D11" s="180" t="s">
        <v>7</v>
      </c>
      <c r="E11" s="180"/>
      <c r="F11" s="180"/>
      <c r="G11" s="180"/>
      <c r="H11" s="180"/>
      <c r="I11" s="180"/>
      <c r="K11" s="14"/>
      <c r="L11" s="15"/>
      <c r="M11" s="15"/>
      <c r="N11" s="15"/>
    </row>
    <row r="12" spans="1:1026" x14ac:dyDescent="0.25">
      <c r="A12" s="176" t="s">
        <v>8</v>
      </c>
      <c r="B12" s="176"/>
      <c r="C12" s="176"/>
      <c r="D12" s="180" t="s">
        <v>9</v>
      </c>
      <c r="E12" s="180"/>
      <c r="F12" s="180"/>
      <c r="G12" s="180"/>
      <c r="H12" s="180"/>
      <c r="I12" s="180"/>
    </row>
    <row r="13" spans="1:1026" x14ac:dyDescent="0.25">
      <c r="A13" s="176" t="s">
        <v>10</v>
      </c>
      <c r="B13" s="176"/>
      <c r="C13" s="176"/>
      <c r="D13" s="133"/>
      <c r="E13" s="16" t="s">
        <v>11</v>
      </c>
      <c r="F13" s="185"/>
      <c r="G13" s="186"/>
      <c r="H13" s="186"/>
      <c r="I13" s="187"/>
    </row>
    <row r="14" spans="1:1026" ht="15.75" x14ac:dyDescent="0.25">
      <c r="A14" s="194" t="s">
        <v>12</v>
      </c>
      <c r="B14" s="194"/>
      <c r="C14" s="194"/>
      <c r="D14" s="194"/>
      <c r="E14" s="194"/>
      <c r="F14" s="194"/>
      <c r="G14" s="194"/>
      <c r="H14" s="194"/>
      <c r="I14" s="194"/>
    </row>
    <row r="15" spans="1:1026" x14ac:dyDescent="0.25">
      <c r="A15" s="176" t="s">
        <v>13</v>
      </c>
      <c r="B15" s="176"/>
      <c r="C15" s="203" t="s">
        <v>14</v>
      </c>
      <c r="D15" s="204"/>
      <c r="E15" s="204"/>
      <c r="F15" s="204"/>
      <c r="G15" s="204"/>
      <c r="H15" s="204"/>
      <c r="I15" s="205"/>
    </row>
    <row r="16" spans="1:1026" x14ac:dyDescent="0.25">
      <c r="A16" s="176" t="s">
        <v>15</v>
      </c>
      <c r="B16" s="176"/>
      <c r="C16" s="203" t="s">
        <v>16</v>
      </c>
      <c r="D16" s="204"/>
      <c r="E16" s="205"/>
      <c r="F16" s="142" t="s">
        <v>181</v>
      </c>
      <c r="G16" s="201"/>
      <c r="H16" s="201"/>
      <c r="I16" s="201"/>
    </row>
    <row r="17" spans="1:9 1025:1025" x14ac:dyDescent="0.25">
      <c r="A17" s="176" t="s">
        <v>17</v>
      </c>
      <c r="B17" s="176"/>
      <c r="C17" s="202"/>
      <c r="D17" s="202"/>
      <c r="E17" s="202"/>
      <c r="F17" s="142" t="s">
        <v>182</v>
      </c>
      <c r="G17" s="201"/>
      <c r="H17" s="201"/>
      <c r="I17" s="201"/>
    </row>
    <row r="18" spans="1:9 1025:1025" x14ac:dyDescent="0.25">
      <c r="A18" s="176" t="s">
        <v>18</v>
      </c>
      <c r="B18" s="176"/>
      <c r="C18" s="176"/>
      <c r="D18" s="176"/>
      <c r="E18" s="176"/>
      <c r="F18" s="176"/>
      <c r="G18" s="176"/>
      <c r="H18" s="176"/>
      <c r="I18" s="176"/>
    </row>
    <row r="19" spans="1:9 1025:1025" x14ac:dyDescent="0.25">
      <c r="A19" s="176" t="s">
        <v>172</v>
      </c>
      <c r="B19" s="176"/>
      <c r="C19" s="176"/>
      <c r="D19" s="176"/>
      <c r="E19" s="176"/>
      <c r="F19" s="176"/>
      <c r="G19" s="176"/>
      <c r="H19" s="176"/>
      <c r="I19" s="176"/>
    </row>
    <row r="20" spans="1:9 1025:1025" x14ac:dyDescent="0.25">
      <c r="A20" s="176" t="s">
        <v>20</v>
      </c>
      <c r="B20" s="176"/>
      <c r="C20" s="195"/>
      <c r="D20" s="195"/>
      <c r="E20" s="13" t="s">
        <v>21</v>
      </c>
      <c r="F20" s="177"/>
      <c r="G20" s="178"/>
      <c r="H20" s="178"/>
      <c r="I20" s="179"/>
    </row>
    <row r="21" spans="1:9 1025:1025" x14ac:dyDescent="0.25">
      <c r="A21" s="176" t="s">
        <v>177</v>
      </c>
      <c r="B21" s="176"/>
      <c r="C21" s="196"/>
      <c r="D21" s="197"/>
      <c r="E21" s="197"/>
      <c r="F21" s="197"/>
      <c r="G21" s="17"/>
      <c r="H21" s="17"/>
      <c r="I21" s="18"/>
    </row>
    <row r="22" spans="1:9 1025:1025" x14ac:dyDescent="0.25">
      <c r="A22" s="176" t="s">
        <v>22</v>
      </c>
      <c r="B22" s="176"/>
      <c r="C22" s="198"/>
      <c r="D22" s="199"/>
      <c r="E22" s="199"/>
      <c r="F22" s="200"/>
      <c r="G22" s="19" t="s">
        <v>23</v>
      </c>
      <c r="H22" s="177"/>
      <c r="I22" s="179"/>
    </row>
    <row r="23" spans="1:9 1025:1025" ht="18" customHeight="1" x14ac:dyDescent="0.25">
      <c r="A23" s="194" t="s">
        <v>24</v>
      </c>
      <c r="B23" s="194"/>
      <c r="C23" s="194"/>
      <c r="D23" s="194"/>
      <c r="E23" s="194"/>
      <c r="F23" s="194"/>
      <c r="G23" s="194"/>
      <c r="H23" s="194"/>
      <c r="I23" s="194"/>
    </row>
    <row r="24" spans="1:9 1025:1025" ht="15" customHeight="1" x14ac:dyDescent="0.25">
      <c r="A24" s="191" t="s">
        <v>25</v>
      </c>
      <c r="B24" s="191"/>
      <c r="C24" s="190" t="s">
        <v>26</v>
      </c>
      <c r="D24" s="190" t="s">
        <v>27</v>
      </c>
      <c r="E24" s="190" t="s">
        <v>184</v>
      </c>
      <c r="F24" s="190" t="s">
        <v>183</v>
      </c>
      <c r="G24" s="190" t="s">
        <v>178</v>
      </c>
      <c r="H24" s="190" t="s">
        <v>179</v>
      </c>
      <c r="I24" s="190" t="s">
        <v>28</v>
      </c>
      <c r="AMK24"/>
    </row>
    <row r="25" spans="1:9 1025:1025" ht="15" customHeight="1" x14ac:dyDescent="0.25">
      <c r="A25" s="191"/>
      <c r="B25" s="191"/>
      <c r="C25" s="190"/>
      <c r="D25" s="190"/>
      <c r="E25" s="190"/>
      <c r="F25" s="192"/>
      <c r="G25" s="190"/>
      <c r="H25" s="192"/>
      <c r="I25" s="190"/>
      <c r="AMK25"/>
    </row>
    <row r="26" spans="1:9 1025:1025" ht="15.75" customHeight="1" x14ac:dyDescent="0.25">
      <c r="A26" s="191"/>
      <c r="B26" s="191"/>
      <c r="C26" s="190"/>
      <c r="D26" s="190"/>
      <c r="E26" s="190"/>
      <c r="F26" s="193"/>
      <c r="G26" s="190"/>
      <c r="H26" s="193"/>
      <c r="I26" s="190"/>
      <c r="AMK26"/>
    </row>
    <row r="27" spans="1:9 1025:1025" ht="15.75" customHeight="1" x14ac:dyDescent="0.25">
      <c r="A27" s="188" t="s">
        <v>209</v>
      </c>
      <c r="B27" s="188"/>
      <c r="C27" s="20" t="s">
        <v>45</v>
      </c>
      <c r="D27" s="20"/>
      <c r="E27" s="140"/>
      <c r="F27" s="143"/>
      <c r="G27" s="20"/>
      <c r="H27" s="134"/>
      <c r="I27" s="136"/>
    </row>
    <row r="28" spans="1:9 1025:1025" ht="15.75" customHeight="1" x14ac:dyDescent="0.25">
      <c r="A28" s="189" t="s">
        <v>31</v>
      </c>
      <c r="B28" s="189"/>
      <c r="C28" s="20" t="s">
        <v>30</v>
      </c>
      <c r="D28" s="20"/>
      <c r="E28" s="140"/>
      <c r="F28" s="143"/>
      <c r="G28" s="20"/>
      <c r="H28" s="134"/>
      <c r="I28" s="136"/>
    </row>
    <row r="29" spans="1:9 1025:1025" ht="15.75" customHeight="1" x14ac:dyDescent="0.25">
      <c r="A29" s="188" t="s">
        <v>29</v>
      </c>
      <c r="B29" s="188"/>
      <c r="C29" s="20" t="s">
        <v>30</v>
      </c>
      <c r="D29" s="20"/>
      <c r="E29" s="140"/>
      <c r="F29" s="143"/>
      <c r="G29" s="20"/>
      <c r="H29" s="134"/>
      <c r="I29" s="136"/>
    </row>
    <row r="30" spans="1:9 1025:1025" ht="15.75" customHeight="1" x14ac:dyDescent="0.25">
      <c r="A30" s="189"/>
      <c r="B30" s="189"/>
      <c r="C30" s="20"/>
      <c r="D30" s="81"/>
      <c r="E30" s="140"/>
      <c r="F30" s="143"/>
      <c r="G30" s="20"/>
      <c r="H30" s="134"/>
      <c r="I30" s="136"/>
    </row>
    <row r="31" spans="1:9 1025:1025" ht="15.75" customHeight="1" x14ac:dyDescent="0.25">
      <c r="A31" s="189"/>
      <c r="B31" s="189"/>
      <c r="C31" s="20"/>
      <c r="D31" s="20"/>
      <c r="E31" s="140"/>
      <c r="F31" s="143"/>
      <c r="G31" s="20"/>
      <c r="H31" s="134"/>
      <c r="I31" s="136"/>
    </row>
    <row r="32" spans="1:9 1025:1025" ht="15.75" customHeight="1" x14ac:dyDescent="0.25">
      <c r="A32" s="189"/>
      <c r="B32" s="189"/>
      <c r="C32" s="20"/>
      <c r="D32" s="21"/>
      <c r="E32" s="141"/>
      <c r="F32" s="144"/>
      <c r="G32" s="21"/>
      <c r="H32" s="135"/>
      <c r="I32" s="137"/>
    </row>
    <row r="33" spans="1:9" ht="15.75" customHeight="1" x14ac:dyDescent="0.25">
      <c r="A33" s="188"/>
      <c r="B33" s="188"/>
      <c r="C33" s="20"/>
      <c r="D33" s="20"/>
      <c r="E33" s="140"/>
      <c r="F33" s="143"/>
      <c r="G33" s="20"/>
      <c r="H33" s="134"/>
      <c r="I33" s="136"/>
    </row>
    <row r="34" spans="1:9" ht="15.75" customHeight="1" x14ac:dyDescent="0.25">
      <c r="A34" s="189"/>
      <c r="B34" s="189"/>
      <c r="C34" s="21"/>
      <c r="D34" s="21"/>
      <c r="E34" s="141"/>
      <c r="F34" s="144"/>
      <c r="G34" s="21"/>
      <c r="H34" s="135"/>
      <c r="I34" s="137"/>
    </row>
    <row r="35" spans="1:9" ht="15.75" customHeight="1" x14ac:dyDescent="0.25">
      <c r="A35" s="170" t="s">
        <v>32</v>
      </c>
      <c r="B35" s="171"/>
      <c r="C35" s="171"/>
      <c r="D35" s="171"/>
      <c r="E35" s="171"/>
      <c r="F35" s="171"/>
      <c r="G35" s="171"/>
      <c r="H35" s="171"/>
      <c r="I35" s="172"/>
    </row>
    <row r="36" spans="1:9" ht="57.75" customHeight="1" x14ac:dyDescent="0.25">
      <c r="A36" s="173"/>
      <c r="B36" s="174"/>
      <c r="C36" s="174"/>
      <c r="D36" s="174"/>
      <c r="E36" s="174"/>
      <c r="F36" s="174"/>
      <c r="G36" s="174"/>
      <c r="H36" s="174"/>
      <c r="I36" s="175"/>
    </row>
    <row r="37" spans="1:9" ht="33" customHeight="1" x14ac:dyDescent="0.25">
      <c r="A37" s="182" t="s">
        <v>180</v>
      </c>
      <c r="B37" s="182"/>
      <c r="C37" s="182"/>
      <c r="D37" s="182"/>
      <c r="E37" s="182"/>
      <c r="F37" s="182"/>
      <c r="G37" s="182"/>
      <c r="H37" s="182"/>
      <c r="I37" s="182"/>
    </row>
    <row r="38" spans="1:9" x14ac:dyDescent="0.25">
      <c r="A38" s="176" t="s">
        <v>33</v>
      </c>
      <c r="B38" s="176"/>
      <c r="C38" s="176"/>
      <c r="D38" s="180"/>
      <c r="E38" s="180"/>
      <c r="F38" s="180"/>
      <c r="G38" s="180"/>
      <c r="H38" s="180"/>
      <c r="I38" s="180"/>
    </row>
    <row r="39" spans="1:9" x14ac:dyDescent="0.25">
      <c r="A39" s="176" t="s">
        <v>34</v>
      </c>
      <c r="B39" s="176"/>
      <c r="C39" s="176"/>
      <c r="D39" s="183"/>
      <c r="E39" s="184"/>
      <c r="F39" s="184"/>
      <c r="G39" s="184"/>
      <c r="H39" s="184"/>
      <c r="I39" s="184"/>
    </row>
    <row r="40" spans="1:9" x14ac:dyDescent="0.25">
      <c r="A40" s="176" t="s">
        <v>35</v>
      </c>
      <c r="B40" s="176"/>
      <c r="C40" s="176"/>
      <c r="D40" s="180"/>
      <c r="E40" s="180"/>
      <c r="F40" s="180"/>
      <c r="G40" s="180"/>
      <c r="H40" s="180"/>
      <c r="I40" s="180"/>
    </row>
    <row r="41" spans="1:9" x14ac:dyDescent="0.25">
      <c r="A41" s="176" t="s">
        <v>10</v>
      </c>
      <c r="B41" s="176"/>
      <c r="C41" s="176"/>
      <c r="D41" s="133"/>
      <c r="E41" s="16" t="s">
        <v>11</v>
      </c>
      <c r="F41" s="185"/>
      <c r="G41" s="186"/>
      <c r="H41" s="186"/>
      <c r="I41" s="187"/>
    </row>
    <row r="42" spans="1:9" ht="15.95" customHeight="1" x14ac:dyDescent="0.25">
      <c r="A42" s="181" t="s">
        <v>36</v>
      </c>
      <c r="B42" s="181"/>
      <c r="C42" s="181"/>
      <c r="D42" s="498"/>
      <c r="E42" s="499"/>
      <c r="F42" s="500"/>
      <c r="G42" s="500"/>
      <c r="H42" s="500"/>
      <c r="I42" s="501"/>
    </row>
    <row r="43" spans="1:9" x14ac:dyDescent="0.25">
      <c r="A43" s="176" t="s">
        <v>37</v>
      </c>
      <c r="B43" s="176"/>
      <c r="C43" s="176"/>
      <c r="D43" s="177"/>
      <c r="E43" s="178"/>
      <c r="F43" s="178"/>
      <c r="G43" s="178"/>
      <c r="H43" s="178"/>
      <c r="I43" s="179"/>
    </row>
  </sheetData>
  <sheetProtection formatCells="0" formatColumns="0" formatRows="0" insertRows="0" deleteRows="0"/>
  <mergeCells count="73">
    <mergeCell ref="A6:I6"/>
    <mergeCell ref="A10:I10"/>
    <mergeCell ref="A11:C11"/>
    <mergeCell ref="D11:I11"/>
    <mergeCell ref="G7:H7"/>
    <mergeCell ref="G8:H8"/>
    <mergeCell ref="G9:H9"/>
    <mergeCell ref="A7:F7"/>
    <mergeCell ref="A8:F8"/>
    <mergeCell ref="A9:F9"/>
    <mergeCell ref="A1:E2"/>
    <mergeCell ref="G5:H5"/>
    <mergeCell ref="F1:I2"/>
    <mergeCell ref="A5:F5"/>
    <mergeCell ref="A4:F4"/>
    <mergeCell ref="G4:I4"/>
    <mergeCell ref="A12:C12"/>
    <mergeCell ref="D12:I12"/>
    <mergeCell ref="A13:C13"/>
    <mergeCell ref="A14:I14"/>
    <mergeCell ref="F13:I13"/>
    <mergeCell ref="A15:B15"/>
    <mergeCell ref="A16:B16"/>
    <mergeCell ref="G16:I16"/>
    <mergeCell ref="A17:B17"/>
    <mergeCell ref="C17:E17"/>
    <mergeCell ref="G17:I17"/>
    <mergeCell ref="C15:I15"/>
    <mergeCell ref="C16:E16"/>
    <mergeCell ref="A21:B21"/>
    <mergeCell ref="A22:B22"/>
    <mergeCell ref="A23:I23"/>
    <mergeCell ref="A18:B18"/>
    <mergeCell ref="C18:I18"/>
    <mergeCell ref="A19:B19"/>
    <mergeCell ref="C19:I19"/>
    <mergeCell ref="A20:B20"/>
    <mergeCell ref="C20:D20"/>
    <mergeCell ref="H22:I22"/>
    <mergeCell ref="F20:I20"/>
    <mergeCell ref="C21:F21"/>
    <mergeCell ref="C22:F22"/>
    <mergeCell ref="A33:B33"/>
    <mergeCell ref="A34:B34"/>
    <mergeCell ref="I24:I26"/>
    <mergeCell ref="A27:B27"/>
    <mergeCell ref="A28:B28"/>
    <mergeCell ref="A29:B29"/>
    <mergeCell ref="A30:B30"/>
    <mergeCell ref="A24:B26"/>
    <mergeCell ref="C24:C26"/>
    <mergeCell ref="D24:D26"/>
    <mergeCell ref="E24:E26"/>
    <mergeCell ref="G24:G26"/>
    <mergeCell ref="H24:H26"/>
    <mergeCell ref="A31:B31"/>
    <mergeCell ref="A32:B32"/>
    <mergeCell ref="F24:F26"/>
    <mergeCell ref="A35:I35"/>
    <mergeCell ref="A36:I36"/>
    <mergeCell ref="E42:I42"/>
    <mergeCell ref="A43:C43"/>
    <mergeCell ref="D43:I43"/>
    <mergeCell ref="A40:C40"/>
    <mergeCell ref="D40:I40"/>
    <mergeCell ref="A41:C41"/>
    <mergeCell ref="A42:C42"/>
    <mergeCell ref="A37:I37"/>
    <mergeCell ref="A38:C38"/>
    <mergeCell ref="D38:I38"/>
    <mergeCell ref="A39:C39"/>
    <mergeCell ref="D39:I39"/>
    <mergeCell ref="F41:I41"/>
  </mergeCells>
  <dataValidations count="10">
    <dataValidation type="list" allowBlank="1" showInputMessage="1" showErrorMessage="1" sqref="G23:I23 G26">
      <formula1>"Studio,T1,T2,T3,T4,T5,T6,T6 et +"</formula1>
      <formula2>0</formula2>
    </dataValidation>
    <dataValidation type="list" allowBlank="1" showInputMessage="1" showErrorMessage="1" sqref="D27:D34">
      <formula1>"célibataire,mariés,séparés,divorcés,concubinage,PACS,veuf"</formula1>
    </dataValidation>
    <dataValidation type="list" allowBlank="1" showInputMessage="1" showErrorMessage="1" sqref="G5">
      <formula1>"VAD,TEL,RENDEZ-VOUS ASSOCIATION,SMS,EMAIL"</formula1>
    </dataValidation>
    <dataValidation type="list" allowBlank="1" showInputMessage="1" showErrorMessage="1" sqref="G8">
      <formula1>"OUI,NON"</formula1>
      <formula2>0</formula2>
    </dataValidation>
    <dataValidation type="list" allowBlank="1" showInputMessage="1" showErrorMessage="1" sqref="G7">
      <formula1>"COMED,DDCS/UT,BAILLEURS,CCAS,MDS,CCAPEX,FSL,MDS,UDAF,AIL,CAF,AUTRE"</formula1>
      <formula2>0</formula2>
    </dataValidation>
    <dataValidation type="list" allowBlank="1" showInputMessage="1" showErrorMessage="1" promptTitle="AVDL; ASLL" sqref="G3:I3 F1">
      <formula1>"AVDL,ASLL"</formula1>
      <formula2>0</formula2>
    </dataValidation>
    <dataValidation type="list" allowBlank="1" showInputMessage="1" showErrorMessage="1" sqref="D42">
      <formula1>"oui,non"</formula1>
      <formula2>0</formula2>
    </dataValidation>
    <dataValidation type="list" allowBlank="1" showInputMessage="1" showErrorMessage="1" sqref="G27:G34">
      <formula1>"CNI,Titre de séjour,Passeport,Récépissé de demande,Carte de résident,Livret de famille,Acte de naissance"</formula1>
    </dataValidation>
    <dataValidation type="list" allowBlank="1" showInputMessage="1" showErrorMessage="1" sqref="C27:C34">
      <formula1>"Demandeur,Conjoint,Fils,Fille,Enfant,Petit enfant,Ascendant,Colatéral"</formula1>
    </dataValidation>
    <dataValidation type="list" allowBlank="1" showInputMessage="1" showErrorMessage="1" sqref="G9">
      <formula1>"Absence de proposition , Proposition de logement en cours , Transfert d'accompagnement AVL , Transfert d'accompagnement ADL"</formula1>
    </dataValidation>
  </dataValidations>
  <printOptions horizontalCentered="1" verticalCentered="1"/>
  <pageMargins left="0.31496062992125984" right="0.15748031496062992" top="0.15748031496062992" bottom="0.35433070866141736" header="0.51181102362204722" footer="0.51181102362204722"/>
  <pageSetup paperSize="9" scale="74" firstPageNumber="0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347"/>
  <sheetViews>
    <sheetView showGridLines="0" topLeftCell="A46" zoomScale="110" zoomScaleNormal="110" zoomScalePageLayoutView="57" workbookViewId="0">
      <selection activeCell="E48" sqref="E48"/>
    </sheetView>
  </sheetViews>
  <sheetFormatPr baseColWidth="10" defaultColWidth="8.85546875" defaultRowHeight="15" x14ac:dyDescent="0.25"/>
  <cols>
    <col min="1" max="1" width="22.7109375" style="1" customWidth="1"/>
    <col min="2" max="2" width="21.28515625" style="1" customWidth="1"/>
    <col min="3" max="3" width="22.28515625" style="1" customWidth="1"/>
    <col min="4" max="4" width="21.85546875" style="1" customWidth="1"/>
    <col min="5" max="5" width="15.85546875" style="1" customWidth="1"/>
    <col min="6" max="1019" width="10.7109375" style="1" customWidth="1"/>
    <col min="1020" max="1022" width="9.140625" style="1" customWidth="1"/>
  </cols>
  <sheetData>
    <row r="1" spans="1:5" ht="15.75" customHeight="1" x14ac:dyDescent="0.25">
      <c r="A1" s="244" t="s">
        <v>38</v>
      </c>
      <c r="B1" s="244"/>
      <c r="C1" s="244"/>
      <c r="D1" s="244"/>
      <c r="E1" s="244"/>
    </row>
    <row r="2" spans="1:5" ht="10.5" customHeight="1" x14ac:dyDescent="0.25">
      <c r="A2" s="244"/>
      <c r="B2" s="244"/>
      <c r="C2" s="244"/>
      <c r="D2" s="244"/>
      <c r="E2" s="244"/>
    </row>
    <row r="3" spans="1:5" ht="6.6" customHeight="1" x14ac:dyDescent="0.25">
      <c r="A3" s="23"/>
      <c r="B3" s="23"/>
      <c r="C3" s="23"/>
      <c r="D3" s="23"/>
      <c r="E3" s="23"/>
    </row>
    <row r="4" spans="1:5" ht="15.75" customHeight="1" x14ac:dyDescent="0.25">
      <c r="A4" s="249" t="s">
        <v>25</v>
      </c>
      <c r="B4" s="249" t="s">
        <v>39</v>
      </c>
      <c r="C4" s="251" t="s">
        <v>40</v>
      </c>
      <c r="D4" s="251" t="s">
        <v>41</v>
      </c>
      <c r="E4" s="251" t="s">
        <v>42</v>
      </c>
    </row>
    <row r="5" spans="1:5" ht="26.25" customHeight="1" x14ac:dyDescent="0.25">
      <c r="A5" s="250"/>
      <c r="B5" s="250"/>
      <c r="C5" s="252"/>
      <c r="D5" s="253"/>
      <c r="E5" s="253"/>
    </row>
    <row r="6" spans="1:5" ht="15.75" customHeight="1" x14ac:dyDescent="0.25">
      <c r="A6" s="138" t="str">
        <f>'Identification Parcours'!A27:B27</f>
        <v>GEMENT Hébert</v>
      </c>
      <c r="B6" s="24"/>
      <c r="C6" s="24"/>
      <c r="D6" s="25"/>
      <c r="E6" s="25"/>
    </row>
    <row r="7" spans="1:5" ht="15.75" customHeight="1" x14ac:dyDescent="0.25">
      <c r="A7" s="138" t="str">
        <f>'Identification Parcours'!A28:B28</f>
        <v>GEMENT Gilbert</v>
      </c>
      <c r="B7" s="24"/>
      <c r="C7" s="24"/>
      <c r="D7" s="26"/>
      <c r="E7" s="26"/>
    </row>
    <row r="8" spans="1:5" ht="15.75" customHeight="1" x14ac:dyDescent="0.25">
      <c r="A8" s="139" t="str">
        <f>'Identification Parcours'!A29:B29</f>
        <v>GEMENT Norbert</v>
      </c>
      <c r="B8" s="24"/>
      <c r="C8" s="24"/>
      <c r="D8" s="26"/>
      <c r="E8" s="26"/>
    </row>
    <row r="9" spans="1:5" ht="15.75" customHeight="1" x14ac:dyDescent="0.25">
      <c r="A9" s="139">
        <f>'Identification Parcours'!A30:B30</f>
        <v>0</v>
      </c>
      <c r="B9" s="24"/>
      <c r="C9" s="24"/>
      <c r="D9" s="26"/>
      <c r="E9" s="26"/>
    </row>
    <row r="10" spans="1:5" ht="15.75" customHeight="1" x14ac:dyDescent="0.25">
      <c r="A10" s="139">
        <f>'Identification Parcours'!A31:B31</f>
        <v>0</v>
      </c>
      <c r="B10" s="128"/>
      <c r="C10" s="128"/>
      <c r="D10" s="158"/>
      <c r="E10" s="158"/>
    </row>
    <row r="11" spans="1:5" ht="15.75" customHeight="1" x14ac:dyDescent="0.25">
      <c r="A11" s="246" t="s">
        <v>43</v>
      </c>
      <c r="B11" s="247"/>
      <c r="C11" s="247"/>
      <c r="D11" s="247"/>
      <c r="E11" s="248"/>
    </row>
    <row r="12" spans="1:5" ht="57.95" customHeight="1" x14ac:dyDescent="0.25">
      <c r="A12" s="240"/>
      <c r="B12" s="241"/>
      <c r="C12" s="241"/>
      <c r="D12" s="241"/>
      <c r="E12" s="242"/>
    </row>
    <row r="13" spans="1:5" ht="12.75" customHeight="1" x14ac:dyDescent="0.25">
      <c r="A13" s="245"/>
      <c r="B13" s="245"/>
      <c r="C13" s="245"/>
      <c r="D13" s="245"/>
      <c r="E13" s="245"/>
    </row>
    <row r="14" spans="1:5" x14ac:dyDescent="0.25">
      <c r="A14" s="244" t="s">
        <v>44</v>
      </c>
      <c r="B14" s="244"/>
      <c r="C14" s="244"/>
      <c r="D14" s="244"/>
      <c r="E14" s="244"/>
    </row>
    <row r="15" spans="1:5" ht="9" customHeight="1" x14ac:dyDescent="0.25">
      <c r="A15" s="244"/>
      <c r="B15" s="244"/>
      <c r="C15" s="244"/>
      <c r="D15" s="244"/>
      <c r="E15" s="244"/>
    </row>
    <row r="16" spans="1:5" ht="9" customHeight="1" x14ac:dyDescent="0.25">
      <c r="A16" s="23"/>
      <c r="B16" s="23"/>
      <c r="C16" s="23"/>
      <c r="D16" s="23"/>
      <c r="E16" s="23"/>
    </row>
    <row r="17" spans="1:5" ht="15.75" x14ac:dyDescent="0.25">
      <c r="A17" s="90" t="s">
        <v>131</v>
      </c>
      <c r="B17" s="24" t="s">
        <v>45</v>
      </c>
      <c r="C17" s="24" t="s">
        <v>46</v>
      </c>
      <c r="D17" s="24" t="s">
        <v>47</v>
      </c>
      <c r="E17" s="27"/>
    </row>
    <row r="18" spans="1:5" x14ac:dyDescent="0.25">
      <c r="A18" s="78" t="s">
        <v>48</v>
      </c>
      <c r="B18" s="145"/>
      <c r="C18" s="145"/>
      <c r="D18" s="145"/>
      <c r="E18" s="28"/>
    </row>
    <row r="19" spans="1:5" x14ac:dyDescent="0.25">
      <c r="A19" s="79" t="s">
        <v>186</v>
      </c>
      <c r="B19" s="146"/>
      <c r="C19" s="146"/>
      <c r="D19" s="146"/>
      <c r="E19" s="28"/>
    </row>
    <row r="20" spans="1:5" x14ac:dyDescent="0.25">
      <c r="A20" s="79" t="s">
        <v>188</v>
      </c>
      <c r="B20" s="146"/>
      <c r="C20" s="146"/>
      <c r="D20" s="146"/>
      <c r="E20" s="28"/>
    </row>
    <row r="21" spans="1:5" x14ac:dyDescent="0.25">
      <c r="A21" s="79" t="s">
        <v>185</v>
      </c>
      <c r="B21" s="146"/>
      <c r="C21" s="146"/>
      <c r="D21" s="146"/>
      <c r="E21" s="28"/>
    </row>
    <row r="22" spans="1:5" x14ac:dyDescent="0.25">
      <c r="A22" s="79" t="s">
        <v>49</v>
      </c>
      <c r="B22" s="146"/>
      <c r="C22" s="146"/>
      <c r="D22" s="146"/>
      <c r="E22" s="28"/>
    </row>
    <row r="23" spans="1:5" x14ac:dyDescent="0.25">
      <c r="A23" s="79" t="s">
        <v>50</v>
      </c>
      <c r="B23" s="146"/>
      <c r="C23" s="146"/>
      <c r="D23" s="146"/>
      <c r="E23" s="28"/>
    </row>
    <row r="24" spans="1:5" x14ac:dyDescent="0.25">
      <c r="A24" s="88" t="s">
        <v>51</v>
      </c>
      <c r="B24" s="146"/>
      <c r="C24" s="147"/>
      <c r="D24" s="147"/>
      <c r="E24" s="29"/>
    </row>
    <row r="25" spans="1:5" x14ac:dyDescent="0.25">
      <c r="A25" s="79" t="s">
        <v>52</v>
      </c>
      <c r="B25" s="146"/>
      <c r="C25" s="147"/>
      <c r="D25" s="147"/>
      <c r="E25" s="29"/>
    </row>
    <row r="26" spans="1:5" x14ac:dyDescent="0.25">
      <c r="A26" s="79" t="s">
        <v>187</v>
      </c>
      <c r="B26" s="146"/>
      <c r="C26" s="146"/>
      <c r="D26" s="146"/>
      <c r="E26" s="28"/>
    </row>
    <row r="27" spans="1:5" x14ac:dyDescent="0.25">
      <c r="A27" s="79" t="s">
        <v>53</v>
      </c>
      <c r="B27" s="146"/>
      <c r="C27" s="146"/>
      <c r="D27" s="146"/>
      <c r="E27" s="28"/>
    </row>
    <row r="28" spans="1:5" x14ac:dyDescent="0.25">
      <c r="A28" s="89" t="s">
        <v>47</v>
      </c>
      <c r="B28" s="146"/>
      <c r="C28" s="146"/>
      <c r="D28" s="146"/>
      <c r="E28" s="28"/>
    </row>
    <row r="29" spans="1:5" x14ac:dyDescent="0.25">
      <c r="A29" s="24" t="s">
        <v>54</v>
      </c>
      <c r="B29" s="30">
        <f>SUM(B18:B28)</f>
        <v>0</v>
      </c>
      <c r="C29" s="30">
        <f>SUM(C18:C28)</f>
        <v>0</v>
      </c>
      <c r="D29" s="31">
        <f>SUM(D18:E28)</f>
        <v>0</v>
      </c>
      <c r="E29" s="84">
        <f>SUM(B29:D29)</f>
        <v>0</v>
      </c>
    </row>
    <row r="30" spans="1:5" x14ac:dyDescent="0.25">
      <c r="A30" s="27"/>
      <c r="B30" s="27"/>
      <c r="C30" s="27"/>
      <c r="D30" s="27"/>
      <c r="E30" s="27"/>
    </row>
    <row r="31" spans="1:5" x14ac:dyDescent="0.25">
      <c r="A31" s="24" t="s">
        <v>55</v>
      </c>
      <c r="B31" s="32">
        <v>0</v>
      </c>
      <c r="C31" s="24" t="s">
        <v>56</v>
      </c>
      <c r="D31" s="24"/>
      <c r="E31" s="27"/>
    </row>
    <row r="32" spans="1:5" ht="15.75" x14ac:dyDescent="0.25">
      <c r="A32" s="27"/>
      <c r="B32" s="27"/>
      <c r="C32" s="27"/>
      <c r="D32" s="83"/>
      <c r="E32" s="27"/>
    </row>
    <row r="33" spans="1:5" ht="15.75" x14ac:dyDescent="0.25">
      <c r="A33" s="90" t="s">
        <v>57</v>
      </c>
      <c r="B33" s="24" t="s">
        <v>45</v>
      </c>
      <c r="C33" s="24" t="s">
        <v>46</v>
      </c>
      <c r="D33" s="24" t="s">
        <v>47</v>
      </c>
      <c r="E33" s="27"/>
    </row>
    <row r="34" spans="1:5" ht="27.95" customHeight="1" x14ac:dyDescent="0.25">
      <c r="A34" s="85" t="s">
        <v>126</v>
      </c>
      <c r="B34" s="490">
        <f>+B31-D31</f>
        <v>0</v>
      </c>
      <c r="C34" s="146"/>
      <c r="D34" s="146"/>
      <c r="E34" s="28"/>
    </row>
    <row r="35" spans="1:5" ht="15.95" customHeight="1" x14ac:dyDescent="0.25">
      <c r="A35" s="123" t="s">
        <v>189</v>
      </c>
      <c r="B35" s="148"/>
      <c r="C35" s="146"/>
      <c r="D35" s="146"/>
      <c r="E35" s="28"/>
    </row>
    <row r="36" spans="1:5" ht="15.95" customHeight="1" x14ac:dyDescent="0.25">
      <c r="A36" s="123" t="s">
        <v>190</v>
      </c>
      <c r="B36" s="148"/>
      <c r="C36" s="146"/>
      <c r="D36" s="146"/>
      <c r="E36" s="28"/>
    </row>
    <row r="37" spans="1:5" ht="15.95" customHeight="1" x14ac:dyDescent="0.25">
      <c r="A37" s="123" t="s">
        <v>191</v>
      </c>
      <c r="B37" s="148"/>
      <c r="C37" s="146"/>
      <c r="D37" s="146"/>
      <c r="E37" s="28"/>
    </row>
    <row r="38" spans="1:5" ht="15.95" customHeight="1" x14ac:dyDescent="0.25">
      <c r="A38" s="123" t="s">
        <v>192</v>
      </c>
      <c r="B38" s="148"/>
      <c r="C38" s="146"/>
      <c r="D38" s="146"/>
      <c r="E38" s="28"/>
    </row>
    <row r="39" spans="1:5" ht="27.95" customHeight="1" x14ac:dyDescent="0.25">
      <c r="A39" s="123" t="s">
        <v>195</v>
      </c>
      <c r="B39" s="148"/>
      <c r="C39" s="146"/>
      <c r="D39" s="146"/>
      <c r="E39" s="28"/>
    </row>
    <row r="40" spans="1:5" ht="15.95" customHeight="1" x14ac:dyDescent="0.25">
      <c r="A40" s="123" t="s">
        <v>194</v>
      </c>
      <c r="B40" s="148"/>
      <c r="C40" s="146"/>
      <c r="D40" s="146"/>
      <c r="E40" s="28"/>
    </row>
    <row r="41" spans="1:5" ht="15.95" customHeight="1" x14ac:dyDescent="0.25">
      <c r="A41" s="123" t="s">
        <v>193</v>
      </c>
      <c r="B41" s="148"/>
      <c r="C41" s="146"/>
      <c r="D41" s="146"/>
      <c r="E41" s="28"/>
    </row>
    <row r="42" spans="1:5" ht="15.95" customHeight="1" x14ac:dyDescent="0.25">
      <c r="A42" s="123" t="s">
        <v>196</v>
      </c>
      <c r="B42" s="148"/>
      <c r="C42" s="146"/>
      <c r="D42" s="146"/>
      <c r="E42" s="28"/>
    </row>
    <row r="43" spans="1:5" ht="16.5" customHeight="1" x14ac:dyDescent="0.25">
      <c r="A43" s="86" t="s">
        <v>127</v>
      </c>
      <c r="B43" s="146">
        <v>40</v>
      </c>
      <c r="C43" s="146"/>
      <c r="D43" s="146"/>
      <c r="E43" s="28"/>
    </row>
    <row r="44" spans="1:5" x14ac:dyDescent="0.25">
      <c r="A44" s="87" t="s">
        <v>128</v>
      </c>
      <c r="B44" s="146"/>
      <c r="C44" s="146"/>
      <c r="D44" s="146"/>
      <c r="E44" s="28"/>
    </row>
    <row r="45" spans="1:5" x14ac:dyDescent="0.25">
      <c r="A45" s="87" t="s">
        <v>129</v>
      </c>
      <c r="B45" s="146">
        <v>500</v>
      </c>
      <c r="C45" s="146"/>
      <c r="D45" s="146"/>
      <c r="E45" s="28"/>
    </row>
    <row r="46" spans="1:5" x14ac:dyDescent="0.25">
      <c r="A46" s="87" t="s">
        <v>130</v>
      </c>
      <c r="B46" s="146"/>
      <c r="C46" s="146"/>
      <c r="D46" s="146"/>
      <c r="E46" s="29"/>
    </row>
    <row r="47" spans="1:5" x14ac:dyDescent="0.25">
      <c r="A47" s="87" t="s">
        <v>52</v>
      </c>
      <c r="B47" s="146">
        <v>170</v>
      </c>
      <c r="C47" s="146"/>
      <c r="D47" s="146"/>
      <c r="E47" s="28"/>
    </row>
    <row r="48" spans="1:5" ht="15.75" x14ac:dyDescent="0.25">
      <c r="A48" s="33" t="s">
        <v>58</v>
      </c>
      <c r="B48" s="34">
        <f>SUM(B34:B47)</f>
        <v>710</v>
      </c>
      <c r="C48" s="34">
        <f>SUM(C34:C47)</f>
        <v>0</v>
      </c>
      <c r="D48" s="34">
        <f>SUM(D34:E47)</f>
        <v>0</v>
      </c>
      <c r="E48" s="84">
        <f>SUM(B48:D48)</f>
        <v>710</v>
      </c>
    </row>
    <row r="49" spans="1:5" ht="15.75" x14ac:dyDescent="0.25">
      <c r="A49" s="149"/>
      <c r="B49" s="150"/>
      <c r="C49" s="150"/>
      <c r="D49" s="150"/>
      <c r="E49" s="151"/>
    </row>
    <row r="50" spans="1:5" ht="15.75" x14ac:dyDescent="0.25">
      <c r="A50" s="225" t="s">
        <v>197</v>
      </c>
      <c r="B50" s="226"/>
      <c r="C50" s="226"/>
      <c r="D50" s="227"/>
      <c r="E50" s="84">
        <f>E29-E48</f>
        <v>-710</v>
      </c>
    </row>
    <row r="51" spans="1:5" ht="15.75" customHeight="1" x14ac:dyDescent="0.25">
      <c r="A51" s="23"/>
      <c r="B51" s="23"/>
      <c r="C51" s="23"/>
      <c r="D51" s="23"/>
    </row>
    <row r="52" spans="1:5" ht="15.75" x14ac:dyDescent="0.25">
      <c r="A52" s="35" t="s">
        <v>59</v>
      </c>
      <c r="B52" s="121"/>
      <c r="C52" s="35" t="s">
        <v>60</v>
      </c>
      <c r="D52" s="124"/>
      <c r="E52" s="23"/>
    </row>
    <row r="53" spans="1:5" ht="15.75" x14ac:dyDescent="0.25">
      <c r="A53" s="23"/>
      <c r="B53" s="121"/>
      <c r="D53" s="124"/>
      <c r="E53" s="23"/>
    </row>
    <row r="54" spans="1:5" ht="10.5" customHeight="1" x14ac:dyDescent="0.25">
      <c r="A54" s="23"/>
      <c r="B54" s="36"/>
      <c r="C54" s="37"/>
      <c r="D54" s="38"/>
      <c r="E54" s="23"/>
    </row>
    <row r="55" spans="1:5" ht="17.100000000000001" customHeight="1" x14ac:dyDescent="0.25">
      <c r="A55" s="231" t="s">
        <v>61</v>
      </c>
      <c r="B55" s="232"/>
      <c r="C55" s="232"/>
      <c r="D55" s="232"/>
      <c r="E55" s="233"/>
    </row>
    <row r="56" spans="1:5" ht="21.75" customHeight="1" x14ac:dyDescent="0.25">
      <c r="A56" s="234"/>
      <c r="B56" s="235"/>
      <c r="C56" s="235"/>
      <c r="D56" s="235"/>
      <c r="E56" s="236"/>
    </row>
    <row r="57" spans="1:5" ht="57.95" customHeight="1" x14ac:dyDescent="0.25">
      <c r="A57" s="237"/>
      <c r="B57" s="238"/>
      <c r="C57" s="238"/>
      <c r="D57" s="238"/>
      <c r="E57" s="239"/>
    </row>
    <row r="58" spans="1:5" ht="12.75" customHeight="1" x14ac:dyDescent="0.25">
      <c r="A58" s="243"/>
      <c r="B58" s="243"/>
      <c r="C58" s="243"/>
      <c r="D58" s="243"/>
      <c r="E58" s="243"/>
    </row>
    <row r="59" spans="1:5" ht="21.75" customHeight="1" x14ac:dyDescent="0.25">
      <c r="A59" s="244" t="s">
        <v>62</v>
      </c>
      <c r="B59" s="244"/>
      <c r="C59" s="244"/>
      <c r="D59" s="244"/>
      <c r="E59" s="244"/>
    </row>
    <row r="60" spans="1:5" ht="27.75" customHeight="1" x14ac:dyDescent="0.25">
      <c r="A60" s="39" t="s">
        <v>63</v>
      </c>
      <c r="B60" s="40"/>
      <c r="C60" s="41" t="s">
        <v>92</v>
      </c>
      <c r="D60" s="42" t="s">
        <v>64</v>
      </c>
      <c r="E60" s="25"/>
    </row>
    <row r="61" spans="1:5" ht="26.25" customHeight="1" x14ac:dyDescent="0.25">
      <c r="A61" s="39" t="s">
        <v>65</v>
      </c>
      <c r="B61" s="40"/>
      <c r="C61" s="41" t="s">
        <v>213</v>
      </c>
      <c r="D61" s="43" t="s">
        <v>66</v>
      </c>
      <c r="E61" s="44"/>
    </row>
    <row r="62" spans="1:5" s="6" customFormat="1" ht="12.75" customHeight="1" x14ac:dyDescent="0.2">
      <c r="A62" s="38"/>
      <c r="B62" s="38"/>
      <c r="C62" s="38"/>
      <c r="D62" s="38"/>
      <c r="E62" s="38"/>
    </row>
    <row r="63" spans="1:5" ht="18" customHeight="1" x14ac:dyDescent="0.25">
      <c r="A63" s="231" t="s">
        <v>67</v>
      </c>
      <c r="B63" s="232"/>
      <c r="C63" s="232"/>
      <c r="D63" s="232"/>
      <c r="E63" s="233"/>
    </row>
    <row r="64" spans="1:5" ht="81.95" customHeight="1" x14ac:dyDescent="0.25">
      <c r="A64" s="228"/>
      <c r="B64" s="229"/>
      <c r="C64" s="229"/>
      <c r="D64" s="229"/>
      <c r="E64" s="230"/>
    </row>
    <row r="65" ht="15.75" customHeight="1" x14ac:dyDescent="0.25"/>
    <row r="66" ht="8.2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</sheetData>
  <sheetProtection sheet="1" objects="1" scenarios="1" formatCells="0" formatColumns="0" formatRows="0" insertRows="0" deleteRows="0"/>
  <mergeCells count="17">
    <mergeCell ref="A11:E11"/>
    <mergeCell ref="A1:E2"/>
    <mergeCell ref="A4:A5"/>
    <mergeCell ref="B4:B5"/>
    <mergeCell ref="C4:C5"/>
    <mergeCell ref="D4:D5"/>
    <mergeCell ref="E4:E5"/>
    <mergeCell ref="A50:D50"/>
    <mergeCell ref="A64:E64"/>
    <mergeCell ref="A55:E55"/>
    <mergeCell ref="A56:E57"/>
    <mergeCell ref="A12:E12"/>
    <mergeCell ref="A58:E58"/>
    <mergeCell ref="A59:E59"/>
    <mergeCell ref="A63:E63"/>
    <mergeCell ref="A13:E13"/>
    <mergeCell ref="A14:E15"/>
  </mergeCells>
  <dataValidations count="3">
    <dataValidation type="list" allowBlank="1" showInputMessage="1" showErrorMessage="1" sqref="C61">
      <formula1>"moratoire,rétablissement personnel,plan BDF,rejet"</formula1>
      <formula2>0</formula2>
    </dataValidation>
    <dataValidation type="list" allowBlank="1" showInputMessage="1" showErrorMessage="1" sqref="C60">
      <formula1>"oui,non,en cours"</formula1>
      <formula2>0</formula2>
    </dataValidation>
    <dataValidation type="list" allowBlank="1" showInputMessage="1" showErrorMessage="1" sqref="E61">
      <formula1>"Oui,Non"</formula1>
      <formula2>0</formula2>
    </dataValidation>
  </dataValidations>
  <printOptions horizontalCentered="1" verticalCentered="1"/>
  <pageMargins left="0.31496062992125984" right="0.15748031496062992" top="0.15748031496062992" bottom="0.35433070866141736" header="0.51181102362204722" footer="0.51181102362204722"/>
  <pageSetup paperSize="9" scale="8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D29"/>
  <sheetViews>
    <sheetView showGridLines="0" zoomScale="110" zoomScaleNormal="110" zoomScalePageLayoutView="57" workbookViewId="0">
      <selection sqref="A1:H1"/>
    </sheetView>
  </sheetViews>
  <sheetFormatPr baseColWidth="10" defaultColWidth="8.85546875" defaultRowHeight="15" x14ac:dyDescent="0.25"/>
  <cols>
    <col min="1" max="1" width="12.28515625" style="1" customWidth="1"/>
    <col min="2" max="2" width="10.7109375" style="1" customWidth="1"/>
    <col min="3" max="3" width="15.42578125" style="1" customWidth="1"/>
    <col min="4" max="4" width="12.7109375" style="1" customWidth="1"/>
    <col min="5" max="5" width="10.7109375" style="1" customWidth="1"/>
    <col min="6" max="6" width="20.7109375" style="1" customWidth="1"/>
    <col min="7" max="7" width="12" style="1" customWidth="1"/>
    <col min="8" max="8" width="15.42578125" style="1" customWidth="1"/>
    <col min="9" max="1018" width="10.7109375" style="1" customWidth="1"/>
  </cols>
  <sheetData>
    <row r="1" spans="1:8" ht="12.75" customHeight="1" x14ac:dyDescent="0.25">
      <c r="A1" s="194" t="s">
        <v>68</v>
      </c>
      <c r="B1" s="194"/>
      <c r="C1" s="194"/>
      <c r="D1" s="194"/>
      <c r="E1" s="194"/>
      <c r="F1" s="194"/>
      <c r="G1" s="194"/>
      <c r="H1" s="194"/>
    </row>
    <row r="2" spans="1:8" ht="28.5" customHeight="1" x14ac:dyDescent="0.25">
      <c r="A2" s="218" t="s">
        <v>69</v>
      </c>
      <c r="B2" s="218"/>
      <c r="C2" s="218"/>
      <c r="D2" s="218"/>
      <c r="E2" s="218"/>
      <c r="F2" s="218"/>
      <c r="G2" s="218"/>
      <c r="H2" s="218"/>
    </row>
    <row r="3" spans="1:8" x14ac:dyDescent="0.25">
      <c r="A3" s="276" t="s">
        <v>198</v>
      </c>
      <c r="B3" s="277"/>
      <c r="C3" s="277"/>
      <c r="D3" s="277"/>
      <c r="E3" s="277"/>
      <c r="F3" s="277"/>
      <c r="G3" s="277"/>
      <c r="H3" s="278"/>
    </row>
    <row r="4" spans="1:8" ht="198.95" customHeight="1" x14ac:dyDescent="0.25">
      <c r="A4" s="279"/>
      <c r="B4" s="279"/>
      <c r="C4" s="279"/>
      <c r="D4" s="279"/>
      <c r="E4" s="279"/>
      <c r="F4" s="279"/>
      <c r="G4" s="279"/>
      <c r="H4" s="280"/>
    </row>
    <row r="5" spans="1:8" ht="30" customHeight="1" x14ac:dyDescent="0.25">
      <c r="A5" s="281" t="s">
        <v>70</v>
      </c>
      <c r="B5" s="282"/>
      <c r="C5" s="282"/>
      <c r="D5" s="282"/>
      <c r="E5" s="282"/>
      <c r="F5" s="282"/>
      <c r="G5" s="282"/>
      <c r="H5" s="283"/>
    </row>
    <row r="6" spans="1:8" ht="150" customHeight="1" x14ac:dyDescent="0.25">
      <c r="A6" s="270"/>
      <c r="B6" s="271"/>
      <c r="C6" s="271"/>
      <c r="D6" s="271"/>
      <c r="E6" s="271"/>
      <c r="F6" s="271"/>
      <c r="G6" s="271"/>
      <c r="H6" s="272"/>
    </row>
    <row r="7" spans="1:8" ht="27" customHeight="1" x14ac:dyDescent="0.25">
      <c r="A7" s="273" t="s">
        <v>71</v>
      </c>
      <c r="B7" s="273"/>
      <c r="C7" s="273"/>
      <c r="D7" s="273"/>
      <c r="E7" s="273"/>
      <c r="F7" s="273"/>
      <c r="G7" s="273"/>
      <c r="H7" s="273"/>
    </row>
    <row r="8" spans="1:8" x14ac:dyDescent="0.25">
      <c r="A8" s="176" t="s">
        <v>72</v>
      </c>
      <c r="B8" s="176"/>
      <c r="C8" s="274"/>
      <c r="D8" s="274"/>
      <c r="E8" s="176" t="s">
        <v>73</v>
      </c>
      <c r="F8" s="176"/>
      <c r="G8" s="275"/>
      <c r="H8" s="275"/>
    </row>
    <row r="9" spans="1:8" x14ac:dyDescent="0.25">
      <c r="A9" s="176" t="s">
        <v>74</v>
      </c>
      <c r="B9" s="176"/>
      <c r="C9" s="176"/>
      <c r="D9" s="176"/>
      <c r="E9" s="268"/>
      <c r="F9" s="268"/>
      <c r="G9" s="269"/>
      <c r="H9" s="269"/>
    </row>
    <row r="10" spans="1:8" ht="15.75" x14ac:dyDescent="0.25">
      <c r="A10" s="189" t="s">
        <v>75</v>
      </c>
      <c r="B10" s="189"/>
      <c r="C10" s="189"/>
      <c r="D10" s="491"/>
      <c r="E10" s="46" t="s">
        <v>76</v>
      </c>
      <c r="F10" s="46"/>
      <c r="G10" s="256"/>
      <c r="H10" s="256"/>
    </row>
    <row r="11" spans="1:8" ht="15.75" x14ac:dyDescent="0.25">
      <c r="A11" s="189" t="s">
        <v>77</v>
      </c>
      <c r="B11" s="189"/>
      <c r="C11" s="189"/>
      <c r="D11" s="492"/>
      <c r="E11" s="492" t="s">
        <v>78</v>
      </c>
      <c r="F11" s="492"/>
      <c r="G11" s="492"/>
      <c r="H11" s="492"/>
    </row>
    <row r="12" spans="1:8" x14ac:dyDescent="0.25">
      <c r="A12" s="47" t="s">
        <v>79</v>
      </c>
      <c r="B12" s="48"/>
      <c r="C12" s="48"/>
      <c r="D12" s="492"/>
      <c r="E12" s="492"/>
      <c r="F12" s="492"/>
      <c r="G12" s="492"/>
      <c r="H12" s="492"/>
    </row>
    <row r="13" spans="1:8" x14ac:dyDescent="0.25">
      <c r="A13" s="47" t="s">
        <v>80</v>
      </c>
      <c r="B13" s="48"/>
      <c r="C13" s="48"/>
      <c r="D13" s="492" t="s">
        <v>212</v>
      </c>
      <c r="E13" s="492"/>
      <c r="F13" s="492"/>
      <c r="G13" s="492"/>
      <c r="H13" s="492"/>
    </row>
    <row r="14" spans="1:8" x14ac:dyDescent="0.25">
      <c r="A14" s="267"/>
      <c r="B14" s="267"/>
      <c r="C14" s="267"/>
      <c r="D14" s="267"/>
      <c r="E14" s="267"/>
      <c r="F14" s="267"/>
      <c r="G14" s="267"/>
      <c r="H14" s="267"/>
    </row>
    <row r="15" spans="1:8" ht="21" customHeight="1" x14ac:dyDescent="0.25">
      <c r="A15" s="194" t="s">
        <v>81</v>
      </c>
      <c r="B15" s="194"/>
      <c r="C15" s="194"/>
      <c r="D15" s="194"/>
      <c r="E15" s="194"/>
      <c r="F15" s="194"/>
      <c r="G15" s="194"/>
      <c r="H15" s="194"/>
    </row>
    <row r="16" spans="1:8" ht="15.75" customHeight="1" x14ac:dyDescent="0.25">
      <c r="A16" s="260" t="s">
        <v>82</v>
      </c>
      <c r="B16" s="260"/>
      <c r="C16" s="176" t="s">
        <v>83</v>
      </c>
      <c r="D16" s="176"/>
      <c r="E16" s="176"/>
      <c r="F16" s="176"/>
      <c r="G16" s="299"/>
      <c r="H16" s="303"/>
    </row>
    <row r="17" spans="1:8" ht="15.75" customHeight="1" x14ac:dyDescent="0.25">
      <c r="A17" s="260"/>
      <c r="B17" s="260"/>
      <c r="C17" s="262" t="s">
        <v>84</v>
      </c>
      <c r="D17" s="298"/>
      <c r="E17" s="298"/>
      <c r="F17" s="298"/>
      <c r="G17" s="298"/>
      <c r="H17" s="298"/>
    </row>
    <row r="18" spans="1:8" ht="15.75" customHeight="1" x14ac:dyDescent="0.25">
      <c r="A18" s="260" t="s">
        <v>19</v>
      </c>
      <c r="B18" s="260"/>
      <c r="C18" s="262"/>
      <c r="D18" s="298"/>
      <c r="E18" s="298"/>
      <c r="F18" s="298"/>
      <c r="G18" s="298"/>
      <c r="H18" s="298"/>
    </row>
    <row r="19" spans="1:8" ht="15.75" x14ac:dyDescent="0.25">
      <c r="A19" s="261"/>
      <c r="B19" s="261"/>
      <c r="C19" s="263" t="s">
        <v>85</v>
      </c>
      <c r="D19" s="263"/>
      <c r="E19" s="264">
        <v>101</v>
      </c>
      <c r="F19" s="264"/>
      <c r="G19" s="265"/>
      <c r="H19" s="266"/>
    </row>
    <row r="20" spans="1:8" x14ac:dyDescent="0.25">
      <c r="A20" s="257"/>
      <c r="B20" s="257"/>
      <c r="C20" s="258"/>
      <c r="D20" s="258"/>
      <c r="E20" s="258"/>
      <c r="F20" s="258"/>
      <c r="G20" s="258"/>
      <c r="H20" s="258"/>
    </row>
    <row r="21" spans="1:8" ht="13.7" customHeight="1" x14ac:dyDescent="0.25">
      <c r="A21" s="254" t="s">
        <v>86</v>
      </c>
      <c r="B21" s="254"/>
      <c r="C21" s="254"/>
      <c r="D21" s="254"/>
      <c r="E21" s="254"/>
      <c r="F21" s="254"/>
      <c r="G21" s="254"/>
      <c r="H21" s="254"/>
    </row>
    <row r="22" spans="1:8" ht="39" customHeight="1" x14ac:dyDescent="0.25">
      <c r="A22" s="255"/>
      <c r="B22" s="255"/>
      <c r="C22" s="255"/>
      <c r="D22" s="255"/>
      <c r="E22" s="255"/>
      <c r="F22" s="255"/>
      <c r="G22" s="255"/>
      <c r="H22" s="255"/>
    </row>
    <row r="23" spans="1:8" x14ac:dyDescent="0.25">
      <c r="A23" s="259" t="s">
        <v>123</v>
      </c>
      <c r="B23" s="259"/>
      <c r="C23" s="259"/>
      <c r="D23" s="259"/>
      <c r="E23" s="259"/>
      <c r="F23" s="259"/>
      <c r="G23" s="259"/>
      <c r="H23" s="259"/>
    </row>
    <row r="24" spans="1:8" ht="44.25" customHeight="1" x14ac:dyDescent="0.25">
      <c r="A24" s="255"/>
      <c r="B24" s="255"/>
      <c r="C24" s="255"/>
      <c r="D24" s="255"/>
      <c r="E24" s="255"/>
      <c r="F24" s="255"/>
      <c r="G24" s="255"/>
      <c r="H24" s="255"/>
    </row>
    <row r="25" spans="1:8" ht="26.45" customHeight="1" x14ac:dyDescent="0.25">
      <c r="A25" s="254" t="s">
        <v>87</v>
      </c>
      <c r="B25" s="254"/>
      <c r="C25" s="254"/>
      <c r="D25" s="254"/>
      <c r="E25" s="254"/>
      <c r="F25" s="254"/>
      <c r="G25" s="254"/>
      <c r="H25" s="254"/>
    </row>
    <row r="26" spans="1:8" ht="39.75" customHeight="1" x14ac:dyDescent="0.25">
      <c r="A26" s="255"/>
      <c r="B26" s="255"/>
      <c r="C26" s="255"/>
      <c r="D26" s="255"/>
      <c r="E26" s="255"/>
      <c r="F26" s="255"/>
      <c r="G26" s="255"/>
      <c r="H26" s="255"/>
    </row>
    <row r="27" spans="1:8" ht="14.1" customHeight="1" x14ac:dyDescent="0.25">
      <c r="A27" s="254" t="s">
        <v>88</v>
      </c>
      <c r="B27" s="254"/>
      <c r="C27" s="254"/>
      <c r="D27" s="254"/>
      <c r="E27" s="254"/>
      <c r="F27" s="254"/>
      <c r="G27" s="254"/>
      <c r="H27" s="254"/>
    </row>
    <row r="28" spans="1:8" ht="48.75" customHeight="1" x14ac:dyDescent="0.25">
      <c r="A28" s="255"/>
      <c r="B28" s="255"/>
      <c r="C28" s="255"/>
      <c r="D28" s="255"/>
      <c r="E28" s="255"/>
      <c r="F28" s="255"/>
      <c r="G28" s="255"/>
      <c r="H28" s="255"/>
    </row>
    <row r="29" spans="1:8" x14ac:dyDescent="0.25">
      <c r="D29" s="82"/>
    </row>
  </sheetData>
  <sheetProtection sheet="1" objects="1" scenarios="1" formatCells="0" formatColumns="0" formatRows="0" insertRows="0" deleteRows="0"/>
  <mergeCells count="39">
    <mergeCell ref="A1:H1"/>
    <mergeCell ref="A2:H2"/>
    <mergeCell ref="A3:H3"/>
    <mergeCell ref="A4:H4"/>
    <mergeCell ref="A5:H5"/>
    <mergeCell ref="A6:H6"/>
    <mergeCell ref="A7:H7"/>
    <mergeCell ref="A8:B8"/>
    <mergeCell ref="C8:D8"/>
    <mergeCell ref="E8:F8"/>
    <mergeCell ref="G8:H8"/>
    <mergeCell ref="A9:D9"/>
    <mergeCell ref="E9:F9"/>
    <mergeCell ref="G9:H9"/>
    <mergeCell ref="A10:C10"/>
    <mergeCell ref="A11:C11"/>
    <mergeCell ref="D11:H11"/>
    <mergeCell ref="G19:H19"/>
    <mergeCell ref="D12:H12"/>
    <mergeCell ref="D13:H13"/>
    <mergeCell ref="A14:H14"/>
    <mergeCell ref="A15:H15"/>
    <mergeCell ref="G16:H16"/>
    <mergeCell ref="A25:H25"/>
    <mergeCell ref="A26:H26"/>
    <mergeCell ref="A27:H27"/>
    <mergeCell ref="A28:H28"/>
    <mergeCell ref="G10:H10"/>
    <mergeCell ref="A20:H20"/>
    <mergeCell ref="A21:H21"/>
    <mergeCell ref="A22:H22"/>
    <mergeCell ref="A23:H23"/>
    <mergeCell ref="A24:H24"/>
    <mergeCell ref="A16:B19"/>
    <mergeCell ref="C16:F16"/>
    <mergeCell ref="C17:C18"/>
    <mergeCell ref="D17:H18"/>
    <mergeCell ref="C19:D19"/>
    <mergeCell ref="E19:F19"/>
  </mergeCells>
  <dataValidations count="4">
    <dataValidation type="list" allowBlank="1" showInputMessage="1" showErrorMessage="1" sqref="D10:D11 G11:H11 G16">
      <formula1>"oui,non"</formula1>
      <formula2>0</formula2>
    </dataValidation>
    <dataValidation type="list" allowBlank="1" showInputMessage="1" showErrorMessage="1" sqref="D12:H12">
      <formula1>"locataire parc privé,locataire parc social,logement de transition,hébergement familial ou amical,sans abris/mal logé,propriétaire,structure d'hébgt,hôtel"</formula1>
      <formula2>0</formula2>
    </dataValidation>
    <dataValidation type="list" allowBlank="1" showInputMessage="1" showErrorMessage="1" sqref="D13:H13">
      <formula1>"chambre,T1,T2,T3,T4,T5,T6 et +"</formula1>
      <formula2>0</formula2>
    </dataValidation>
    <dataValidation type="list" allowBlank="1" showInputMessage="1" showErrorMessage="1" sqref="D17:H18">
      <formula1>"Commandement de payer,Assignation,jugement,Commandement de quitter les lieux,conccours de la force publique"</formula1>
      <formula2>0</formula2>
    </dataValidation>
  </dataValidations>
  <printOptions horizontalCentered="1" verticalCentered="1"/>
  <pageMargins left="0.31496062992125984" right="0.15748031496062992" top="0.15748031496062992" bottom="0.35433070866141736" header="0.51181102362204722" footer="0.51181102362204722"/>
  <pageSetup paperSize="9" scale="84" firstPageNumber="0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G32"/>
  <sheetViews>
    <sheetView showGridLines="0" zoomScale="110" zoomScaleNormal="110" zoomScalePageLayoutView="57" workbookViewId="0">
      <selection sqref="A1:F1"/>
    </sheetView>
  </sheetViews>
  <sheetFormatPr baseColWidth="10" defaultColWidth="8.85546875" defaultRowHeight="15" x14ac:dyDescent="0.25"/>
  <cols>
    <col min="1" max="1" width="12.28515625" style="1" customWidth="1"/>
    <col min="2" max="3" width="10.7109375" style="1" customWidth="1"/>
    <col min="4" max="4" width="17.28515625" style="1" customWidth="1"/>
    <col min="5" max="5" width="13.28515625" style="1" customWidth="1"/>
    <col min="6" max="6" width="20.7109375" style="1" customWidth="1"/>
    <col min="7" max="1020" width="10.7109375" style="1" customWidth="1"/>
    <col min="1021" max="1021" width="9.140625" style="1" customWidth="1"/>
    <col min="1022" max="1023" width="11.42578125"/>
  </cols>
  <sheetData>
    <row r="1" spans="1:11" ht="15" customHeight="1" x14ac:dyDescent="0.25">
      <c r="A1" s="285" t="s">
        <v>149</v>
      </c>
      <c r="B1" s="285"/>
      <c r="C1" s="285"/>
      <c r="D1" s="285"/>
      <c r="E1" s="285"/>
      <c r="F1" s="285"/>
    </row>
    <row r="2" spans="1:11" x14ac:dyDescent="0.25">
      <c r="A2" s="50"/>
      <c r="B2" s="50"/>
      <c r="C2" s="50"/>
      <c r="D2" s="50"/>
      <c r="E2" s="50"/>
      <c r="F2" s="50"/>
    </row>
    <row r="3" spans="1:11" ht="15.75" customHeight="1" x14ac:dyDescent="0.25">
      <c r="A3" s="286" t="s">
        <v>206</v>
      </c>
      <c r="B3" s="286"/>
      <c r="C3" s="51"/>
      <c r="D3" s="286" t="s">
        <v>89</v>
      </c>
      <c r="E3" s="286"/>
      <c r="F3" s="50"/>
    </row>
    <row r="4" spans="1:11" x14ac:dyDescent="0.25">
      <c r="A4" s="286"/>
      <c r="B4" s="286"/>
      <c r="C4" s="51"/>
      <c r="D4" s="287"/>
      <c r="E4" s="288"/>
      <c r="F4" s="289"/>
    </row>
    <row r="5" spans="1:11" ht="15.75" x14ac:dyDescent="0.25">
      <c r="A5" s="52"/>
      <c r="B5" s="169"/>
      <c r="C5" s="51"/>
      <c r="D5" s="290"/>
      <c r="E5" s="291"/>
      <c r="F5" s="292"/>
    </row>
    <row r="6" spans="1:11" x14ac:dyDescent="0.25">
      <c r="A6"/>
      <c r="B6"/>
      <c r="C6" s="51"/>
      <c r="D6" s="293"/>
      <c r="E6" s="294"/>
      <c r="F6" s="295"/>
    </row>
    <row r="7" spans="1:11" x14ac:dyDescent="0.25">
      <c r="A7"/>
      <c r="B7"/>
      <c r="C7" s="51"/>
      <c r="D7" s="53"/>
      <c r="E7" s="53"/>
      <c r="F7" s="50"/>
    </row>
    <row r="8" spans="1:11" ht="15.75" customHeight="1" x14ac:dyDescent="0.25">
      <c r="A8" s="318" t="s">
        <v>135</v>
      </c>
      <c r="B8" s="318"/>
      <c r="C8" s="318"/>
      <c r="D8" s="318"/>
      <c r="E8" s="318"/>
      <c r="F8" s="318"/>
    </row>
    <row r="9" spans="1:11" x14ac:dyDescent="0.25">
      <c r="A9" s="309"/>
      <c r="B9" s="310"/>
      <c r="C9" s="310"/>
      <c r="D9" s="310"/>
      <c r="E9" s="310"/>
      <c r="F9" s="311"/>
    </row>
    <row r="10" spans="1:11" x14ac:dyDescent="0.25">
      <c r="A10" s="312"/>
      <c r="B10" s="313"/>
      <c r="C10" s="313"/>
      <c r="D10" s="313"/>
      <c r="E10" s="313"/>
      <c r="F10" s="314"/>
    </row>
    <row r="11" spans="1:11" ht="18.75" customHeight="1" x14ac:dyDescent="0.25">
      <c r="A11" s="315"/>
      <c r="B11" s="316"/>
      <c r="C11" s="316"/>
      <c r="D11" s="316"/>
      <c r="E11" s="316"/>
      <c r="F11" s="317"/>
    </row>
    <row r="12" spans="1:11" ht="15.75" x14ac:dyDescent="0.25">
      <c r="A12" s="49"/>
      <c r="B12" s="49"/>
      <c r="C12" s="49"/>
      <c r="D12" s="49"/>
      <c r="E12" s="49"/>
      <c r="F12" s="49"/>
    </row>
    <row r="13" spans="1:11" ht="11.1" customHeight="1" x14ac:dyDescent="0.25">
      <c r="A13" s="296" t="s">
        <v>90</v>
      </c>
      <c r="B13" s="296"/>
      <c r="C13" s="296"/>
      <c r="D13" s="296"/>
      <c r="E13" s="296"/>
      <c r="F13" s="296"/>
    </row>
    <row r="14" spans="1:11" ht="9.9499999999999993" customHeight="1" x14ac:dyDescent="0.25">
      <c r="A14" s="296"/>
      <c r="B14" s="296"/>
      <c r="C14" s="296"/>
      <c r="D14" s="296"/>
      <c r="E14" s="296"/>
      <c r="F14" s="296"/>
      <c r="I14" s="12"/>
      <c r="K14" s="12"/>
    </row>
    <row r="15" spans="1:11" ht="30.95" customHeight="1" x14ac:dyDescent="0.25">
      <c r="A15" s="297" t="s">
        <v>19</v>
      </c>
      <c r="B15" s="297"/>
      <c r="C15" s="298" t="s">
        <v>199</v>
      </c>
      <c r="D15" s="298"/>
      <c r="E15" s="321" t="s">
        <v>161</v>
      </c>
      <c r="F15" s="322"/>
      <c r="G15" s="12"/>
      <c r="H15" s="12"/>
      <c r="I15" s="12"/>
    </row>
    <row r="16" spans="1:11" ht="30.95" customHeight="1" x14ac:dyDescent="0.25">
      <c r="A16" s="304" t="s">
        <v>200</v>
      </c>
      <c r="B16" s="305"/>
      <c r="C16" s="299" t="s">
        <v>201</v>
      </c>
      <c r="D16" s="303"/>
      <c r="E16" s="323" t="s">
        <v>210</v>
      </c>
      <c r="F16" s="324"/>
      <c r="G16" s="12"/>
      <c r="H16" s="12"/>
      <c r="I16" s="12"/>
    </row>
    <row r="17" spans="1:9" ht="30.95" customHeight="1" x14ac:dyDescent="0.25">
      <c r="A17" s="176" t="s">
        <v>91</v>
      </c>
      <c r="B17" s="176"/>
      <c r="C17" s="299" t="s">
        <v>92</v>
      </c>
      <c r="D17" s="299"/>
      <c r="E17" s="168"/>
      <c r="F17" s="168"/>
      <c r="G17" s="12"/>
      <c r="H17" s="12"/>
      <c r="I17" s="12"/>
    </row>
    <row r="18" spans="1:9" ht="45.75" customHeight="1" x14ac:dyDescent="0.25">
      <c r="A18" s="297" t="s">
        <v>93</v>
      </c>
      <c r="B18" s="297"/>
      <c r="C18" s="299" t="s">
        <v>94</v>
      </c>
      <c r="D18" s="299"/>
      <c r="E18" s="54" t="s">
        <v>95</v>
      </c>
      <c r="F18" s="55">
        <v>1</v>
      </c>
      <c r="G18" s="12"/>
      <c r="H18" s="12"/>
      <c r="I18" s="12"/>
    </row>
    <row r="19" spans="1:9" ht="12.75" customHeight="1" x14ac:dyDescent="0.25">
      <c r="A19" s="319"/>
      <c r="B19" s="319"/>
      <c r="C19" s="319"/>
      <c r="D19" s="319"/>
      <c r="E19" s="319"/>
      <c r="F19" s="319"/>
      <c r="G19" s="12"/>
      <c r="H19" s="12"/>
      <c r="I19" s="12"/>
    </row>
    <row r="20" spans="1:9" ht="18" customHeight="1" x14ac:dyDescent="0.25">
      <c r="A20" s="320" t="s">
        <v>96</v>
      </c>
      <c r="B20" s="320"/>
      <c r="C20" s="320"/>
      <c r="D20" s="320"/>
      <c r="E20" s="320"/>
      <c r="F20" s="320"/>
      <c r="G20" s="12"/>
      <c r="H20" s="12"/>
      <c r="I20" s="12"/>
    </row>
    <row r="21" spans="1:9" ht="39.75" customHeight="1" x14ac:dyDescent="0.25">
      <c r="A21" s="300" t="s">
        <v>132</v>
      </c>
      <c r="B21" s="300"/>
      <c r="C21" s="300"/>
      <c r="D21" s="300"/>
      <c r="E21" s="300"/>
      <c r="F21" s="300"/>
    </row>
    <row r="22" spans="1:9" ht="39.75" customHeight="1" x14ac:dyDescent="0.25">
      <c r="A22" s="300" t="s">
        <v>133</v>
      </c>
      <c r="B22" s="300"/>
      <c r="C22" s="300"/>
      <c r="D22" s="300"/>
      <c r="E22" s="300"/>
      <c r="F22" s="300"/>
    </row>
    <row r="23" spans="1:9" ht="39.75" customHeight="1" x14ac:dyDescent="0.25">
      <c r="A23" s="306" t="s">
        <v>134</v>
      </c>
      <c r="B23" s="307"/>
      <c r="C23" s="307"/>
      <c r="D23" s="307"/>
      <c r="E23" s="307"/>
      <c r="F23" s="308"/>
    </row>
    <row r="24" spans="1:9" ht="39.75" customHeight="1" x14ac:dyDescent="0.25">
      <c r="A24" s="306" t="s">
        <v>202</v>
      </c>
      <c r="B24" s="307"/>
      <c r="C24" s="307"/>
      <c r="D24" s="307"/>
      <c r="E24" s="307"/>
      <c r="F24" s="308"/>
    </row>
    <row r="25" spans="1:9" ht="39.75" customHeight="1" x14ac:dyDescent="0.25">
      <c r="A25" s="300" t="s">
        <v>203</v>
      </c>
      <c r="B25" s="300"/>
      <c r="C25" s="300"/>
      <c r="D25" s="300"/>
      <c r="E25" s="300"/>
      <c r="F25" s="300"/>
    </row>
    <row r="26" spans="1:9" x14ac:dyDescent="0.25">
      <c r="A26" s="301"/>
      <c r="B26" s="301"/>
      <c r="C26" s="301"/>
      <c r="D26" s="301"/>
      <c r="E26" s="301"/>
      <c r="F26" s="301"/>
    </row>
    <row r="27" spans="1:9" ht="57.75" customHeight="1" x14ac:dyDescent="0.25">
      <c r="A27" s="302" t="s">
        <v>97</v>
      </c>
      <c r="B27" s="302"/>
      <c r="C27" s="302"/>
      <c r="D27" s="302"/>
      <c r="E27" s="302"/>
      <c r="F27" s="302"/>
    </row>
    <row r="28" spans="1:9" ht="25.5" customHeight="1" x14ac:dyDescent="0.25">
      <c r="D28" s="56"/>
      <c r="F28" s="49"/>
    </row>
    <row r="29" spans="1:9" ht="15" customHeight="1" x14ac:dyDescent="0.25">
      <c r="A29" s="57" t="s">
        <v>169</v>
      </c>
      <c r="C29" s="284" t="s">
        <v>204</v>
      </c>
      <c r="D29" s="284"/>
      <c r="E29" s="284"/>
      <c r="F29" s="284"/>
    </row>
    <row r="30" spans="1:9" ht="89.25" customHeight="1" x14ac:dyDescent="0.25">
      <c r="C30" s="284"/>
      <c r="D30" s="284"/>
      <c r="E30" s="284"/>
      <c r="F30" s="284"/>
    </row>
    <row r="31" spans="1:9" ht="15.75" x14ac:dyDescent="0.25">
      <c r="A31" s="1" t="s">
        <v>98</v>
      </c>
      <c r="B31" s="49"/>
      <c r="C31" s="1" t="s">
        <v>99</v>
      </c>
      <c r="D31" s="1" t="s">
        <v>98</v>
      </c>
      <c r="E31" s="1" t="s">
        <v>99</v>
      </c>
    </row>
    <row r="32" spans="1:9" x14ac:dyDescent="0.25">
      <c r="A32" s="1" t="s">
        <v>100</v>
      </c>
      <c r="D32" s="58" t="s">
        <v>100</v>
      </c>
    </row>
  </sheetData>
  <sheetProtection sheet="1" objects="1" scenarios="1" formatCells="0" formatColumns="0" formatRows="0" insertRows="0" deleteRows="0"/>
  <mergeCells count="27">
    <mergeCell ref="A16:B16"/>
    <mergeCell ref="A23:F23"/>
    <mergeCell ref="A24:F24"/>
    <mergeCell ref="A3:B4"/>
    <mergeCell ref="A9:F11"/>
    <mergeCell ref="A8:F8"/>
    <mergeCell ref="A19:F19"/>
    <mergeCell ref="A20:F20"/>
    <mergeCell ref="A21:F21"/>
    <mergeCell ref="E15:F15"/>
    <mergeCell ref="E16:F16"/>
    <mergeCell ref="C29:F30"/>
    <mergeCell ref="A1:F1"/>
    <mergeCell ref="D3:E3"/>
    <mergeCell ref="D4:F6"/>
    <mergeCell ref="A13:F14"/>
    <mergeCell ref="A15:B15"/>
    <mergeCell ref="C15:D15"/>
    <mergeCell ref="A17:B17"/>
    <mergeCell ref="C17:D17"/>
    <mergeCell ref="A22:F22"/>
    <mergeCell ref="A25:F25"/>
    <mergeCell ref="A26:F26"/>
    <mergeCell ref="A27:F27"/>
    <mergeCell ref="A18:B18"/>
    <mergeCell ref="C18:D18"/>
    <mergeCell ref="C16:D16"/>
  </mergeCells>
  <dataValidations count="5">
    <dataValidation type="list" allowBlank="1" showInputMessage="1" showErrorMessage="1" sqref="C17">
      <formula1>"oui,non"</formula1>
      <formula2>0</formula2>
    </dataValidation>
    <dataValidation type="list" allowBlank="1" showInputMessage="1" showErrorMessage="1" sqref="C18:D18">
      <formula1>"SANS OBJET,1 MOIS,2 MOIS,3 MOIS,6 MOIS,12 MOIS"</formula1>
      <formula2>0</formula2>
    </dataValidation>
    <dataValidation type="list" allowBlank="1" showInputMessage="1" showErrorMessage="1" sqref="D15 C15">
      <formula1>"Pas d'accompagnement,AVL simple (1 ou 2), AVL approfondi (3),ADL simple (1 ou 2),ADL approfondi (3),DIAG ASLL ACCES,DIAG ASLL,MAINTIEN,ASLL ACCES,ASLL MAINTIEN,ASLL PROJET"</formula1>
    </dataValidation>
    <dataValidation type="list" allowBlank="1" showInputMessage="1" showErrorMessage="1" sqref="C16:D16">
      <formula1>"Oui (validé UD/DDCS),Non"</formula1>
    </dataValidation>
    <dataValidation type="list" allowBlank="1" showInputMessage="1" showErrorMessage="1" sqref="B5">
      <formula1>"T1,T1/T2,T2,T2/T3,T3,T3/T4,T4,T4/T5,T5 ou plus"</formula1>
    </dataValidation>
  </dataValidations>
  <printOptions horizontalCentered="1" verticalCentered="1"/>
  <pageMargins left="0.31496062992125984" right="0.15748031496062992" top="0.15748031496062992" bottom="0.35433070866141736" header="0.51181102362204722" footer="0.51181102362204722"/>
  <pageSetup paperSize="9" firstPageNumber="0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41"/>
  <sheetViews>
    <sheetView showGridLines="0" zoomScale="110" zoomScaleNormal="110" workbookViewId="0">
      <selection sqref="A1:G1"/>
    </sheetView>
  </sheetViews>
  <sheetFormatPr baseColWidth="10" defaultColWidth="8.85546875" defaultRowHeight="15" x14ac:dyDescent="0.25"/>
  <cols>
    <col min="1" max="2" width="10.7109375" style="1" customWidth="1"/>
    <col min="3" max="3" width="9.140625" style="1" customWidth="1"/>
    <col min="4" max="4" width="18.140625" style="1" customWidth="1"/>
    <col min="5" max="5" width="19" style="1" customWidth="1"/>
    <col min="6" max="6" width="14.7109375" style="1" customWidth="1"/>
    <col min="7" max="1025" width="10.7109375" style="1" customWidth="1"/>
  </cols>
  <sheetData>
    <row r="1" spans="1:7" ht="19.5" customHeight="1" x14ac:dyDescent="0.25">
      <c r="A1" s="345" t="s">
        <v>101</v>
      </c>
      <c r="B1" s="346"/>
      <c r="C1" s="346"/>
      <c r="D1" s="346"/>
      <c r="E1" s="346"/>
      <c r="F1" s="346"/>
      <c r="G1" s="347"/>
    </row>
    <row r="2" spans="1:7" ht="15" customHeight="1" x14ac:dyDescent="0.25">
      <c r="A2" s="337"/>
      <c r="B2" s="337"/>
      <c r="C2" s="337"/>
      <c r="D2" s="337"/>
      <c r="E2" s="337"/>
      <c r="F2" s="337"/>
      <c r="G2" s="337"/>
    </row>
    <row r="3" spans="1:7" ht="30" x14ac:dyDescent="0.25">
      <c r="B3" s="326" t="s">
        <v>136</v>
      </c>
      <c r="C3" s="327"/>
      <c r="D3" s="493" t="s">
        <v>199</v>
      </c>
      <c r="E3" s="95" t="s">
        <v>102</v>
      </c>
      <c r="F3" s="94">
        <v>8</v>
      </c>
    </row>
    <row r="4" spans="1:7" s="65" customFormat="1" x14ac:dyDescent="0.2">
      <c r="A4" s="59"/>
      <c r="B4" s="59"/>
      <c r="C4" s="60"/>
      <c r="D4" s="61"/>
      <c r="E4" s="62"/>
      <c r="F4" s="63"/>
      <c r="G4" s="64"/>
    </row>
    <row r="5" spans="1:7" x14ac:dyDescent="0.25">
      <c r="A5" s="92" t="s">
        <v>137</v>
      </c>
      <c r="B5" s="348" t="str">
        <f>'Identification Parcours'!C15</f>
        <v>GEMENT</v>
      </c>
      <c r="C5" s="349"/>
      <c r="D5" s="349"/>
      <c r="E5" s="350"/>
    </row>
    <row r="6" spans="1:7" x14ac:dyDescent="0.25">
      <c r="A6" s="93" t="s">
        <v>15</v>
      </c>
      <c r="B6" s="351" t="str">
        <f>'Identification Parcours'!C16</f>
        <v>Hébert</v>
      </c>
      <c r="C6" s="352"/>
      <c r="D6" s="352"/>
      <c r="E6" s="353"/>
    </row>
    <row r="7" spans="1:7" ht="15.75" customHeight="1" x14ac:dyDescent="0.25">
      <c r="A7" s="337"/>
      <c r="B7" s="337"/>
      <c r="C7" s="337"/>
      <c r="D7" s="337"/>
      <c r="E7" s="337"/>
      <c r="F7" s="337"/>
      <c r="G7" s="337"/>
    </row>
    <row r="8" spans="1:7" ht="20.100000000000001" customHeight="1" x14ac:dyDescent="0.25">
      <c r="A8" s="339" t="s">
        <v>103</v>
      </c>
      <c r="B8" s="339"/>
      <c r="C8" s="339"/>
      <c r="D8" s="339"/>
      <c r="E8" s="339"/>
      <c r="F8" s="339"/>
      <c r="G8" s="339"/>
    </row>
    <row r="9" spans="1:7" ht="45" customHeight="1" x14ac:dyDescent="0.25">
      <c r="A9" s="91"/>
      <c r="B9" s="328"/>
      <c r="C9" s="329"/>
      <c r="D9" s="329"/>
      <c r="E9" s="329"/>
      <c r="F9" s="329"/>
      <c r="G9" s="330"/>
    </row>
    <row r="10" spans="1:7" ht="45" customHeight="1" x14ac:dyDescent="0.25">
      <c r="A10" s="91"/>
      <c r="B10" s="328"/>
      <c r="C10" s="329"/>
      <c r="D10" s="329"/>
      <c r="E10" s="329"/>
      <c r="F10" s="329"/>
      <c r="G10" s="330"/>
    </row>
    <row r="11" spans="1:7" ht="45" customHeight="1" x14ac:dyDescent="0.25">
      <c r="A11" s="45"/>
      <c r="B11" s="177"/>
      <c r="C11" s="178"/>
      <c r="D11" s="178"/>
      <c r="E11" s="178"/>
      <c r="F11" s="178"/>
      <c r="G11" s="179"/>
    </row>
    <row r="12" spans="1:7" ht="20.100000000000001" customHeight="1" x14ac:dyDescent="0.25">
      <c r="A12" s="331"/>
      <c r="B12" s="331"/>
      <c r="C12" s="331"/>
      <c r="D12" s="331"/>
      <c r="E12" s="331"/>
      <c r="F12" s="331"/>
      <c r="G12" s="331"/>
    </row>
    <row r="13" spans="1:7" ht="20.100000000000001" customHeight="1" x14ac:dyDescent="0.25">
      <c r="A13" s="340" t="s">
        <v>140</v>
      </c>
      <c r="B13" s="340"/>
      <c r="C13" s="340"/>
      <c r="D13" s="340"/>
      <c r="E13" s="340"/>
      <c r="F13" s="340"/>
      <c r="G13" s="340"/>
    </row>
    <row r="14" spans="1:7" ht="18" customHeight="1" x14ac:dyDescent="0.25">
      <c r="A14" s="341" t="s">
        <v>104</v>
      </c>
      <c r="B14" s="341"/>
      <c r="C14" s="341"/>
      <c r="D14" s="341"/>
      <c r="E14" s="341"/>
      <c r="F14" s="341"/>
      <c r="G14" s="341"/>
    </row>
    <row r="15" spans="1:7" ht="45" customHeight="1" x14ac:dyDescent="0.25">
      <c r="A15" s="300" t="str">
        <f>+IF(A32="Objectif 1 :
",'Préconisations accompagnement'!A21:F21,"")</f>
        <v xml:space="preserve">Objectif 1 :
</v>
      </c>
      <c r="B15" s="300"/>
      <c r="C15" s="300"/>
      <c r="D15" s="300"/>
      <c r="E15" s="300"/>
      <c r="F15" s="300"/>
      <c r="G15" s="300"/>
    </row>
    <row r="16" spans="1:7" ht="45" customHeight="1" x14ac:dyDescent="0.25">
      <c r="A16" s="300" t="str">
        <f>+IF(A33="Objectif 2 :",'Préconisations accompagnement'!A22:F22,"")</f>
        <v>Objectif 2 :</v>
      </c>
      <c r="B16" s="300"/>
      <c r="C16" s="300"/>
      <c r="D16" s="300"/>
      <c r="E16" s="300"/>
      <c r="F16" s="300"/>
      <c r="G16" s="300"/>
    </row>
    <row r="17" spans="1:1025" ht="45" customHeight="1" x14ac:dyDescent="0.25">
      <c r="A17" s="300" t="str">
        <f>+IF(A34="Objectif 3 :",'Préconisations accompagnement'!A23:F23,"")</f>
        <v>Objectif 3 :</v>
      </c>
      <c r="B17" s="300"/>
      <c r="C17" s="300"/>
      <c r="D17" s="300"/>
      <c r="E17" s="300"/>
      <c r="F17" s="300"/>
      <c r="G17" s="300"/>
    </row>
    <row r="18" spans="1:1025" ht="45" customHeight="1" x14ac:dyDescent="0.25">
      <c r="A18" s="300" t="str">
        <f>+IF(A35="Objectif 4 :",'Préconisations accompagnement'!A24:F24,"")</f>
        <v>Objectif 4 :</v>
      </c>
      <c r="B18" s="300"/>
      <c r="C18" s="300"/>
      <c r="D18" s="300"/>
      <c r="E18" s="300"/>
      <c r="F18" s="300"/>
      <c r="G18" s="300"/>
    </row>
    <row r="19" spans="1:1025" ht="45" customHeight="1" x14ac:dyDescent="0.25">
      <c r="A19" s="300" t="str">
        <f>+IF(A36="Objectif 5 :",'Préconisations accompagnement'!A25:F25,"")</f>
        <v>Objectif 5 :</v>
      </c>
      <c r="B19" s="300"/>
      <c r="C19" s="300"/>
      <c r="D19" s="300"/>
      <c r="E19" s="300"/>
      <c r="F19" s="300"/>
      <c r="G19" s="300"/>
    </row>
    <row r="20" spans="1:1025" ht="15" customHeight="1" x14ac:dyDescent="0.25">
      <c r="A20" s="337"/>
      <c r="B20" s="337"/>
      <c r="C20" s="337"/>
      <c r="D20" s="337"/>
      <c r="E20" s="337"/>
      <c r="F20" s="337"/>
      <c r="G20" s="337"/>
    </row>
    <row r="21" spans="1:1025" ht="36.950000000000003" customHeight="1" x14ac:dyDescent="0.25">
      <c r="A21" s="338" t="s">
        <v>141</v>
      </c>
      <c r="B21" s="338"/>
      <c r="C21" s="338"/>
      <c r="D21" s="338"/>
      <c r="E21" s="338"/>
      <c r="F21" s="338"/>
      <c r="G21" s="338"/>
    </row>
    <row r="22" spans="1:1025" ht="18" customHeight="1" x14ac:dyDescent="0.25">
      <c r="A22" s="332" t="s">
        <v>105</v>
      </c>
      <c r="B22" s="333"/>
      <c r="C22" s="333"/>
      <c r="D22" s="333"/>
      <c r="E22" s="333"/>
      <c r="F22" s="333"/>
      <c r="G22" s="334"/>
    </row>
    <row r="23" spans="1:1025" ht="50.1" customHeight="1" x14ac:dyDescent="0.25">
      <c r="A23" s="342"/>
      <c r="B23" s="343"/>
      <c r="C23" s="343"/>
      <c r="D23" s="343"/>
      <c r="E23" s="343"/>
      <c r="F23" s="343"/>
      <c r="G23" s="344"/>
    </row>
    <row r="24" spans="1:1025" ht="18" customHeight="1" x14ac:dyDescent="0.25">
      <c r="A24" s="332" t="s">
        <v>106</v>
      </c>
      <c r="B24" s="333"/>
      <c r="C24" s="333"/>
      <c r="D24" s="333"/>
      <c r="E24" s="333"/>
      <c r="F24" s="333"/>
      <c r="G24" s="334"/>
    </row>
    <row r="25" spans="1:1025" ht="50.1" customHeight="1" x14ac:dyDescent="0.25">
      <c r="A25" s="342"/>
      <c r="B25" s="343"/>
      <c r="C25" s="343"/>
      <c r="D25" s="343"/>
      <c r="E25" s="343"/>
      <c r="F25" s="343"/>
      <c r="G25" s="344"/>
    </row>
    <row r="26" spans="1:1025" ht="18" customHeight="1" x14ac:dyDescent="0.25">
      <c r="A26" s="332" t="s">
        <v>107</v>
      </c>
      <c r="B26" s="333"/>
      <c r="C26" s="333"/>
      <c r="D26" s="333"/>
      <c r="E26" s="333"/>
      <c r="F26" s="333"/>
      <c r="G26" s="334"/>
    </row>
    <row r="27" spans="1:1025" ht="50.1" customHeight="1" x14ac:dyDescent="0.25">
      <c r="A27" s="342"/>
      <c r="B27" s="343"/>
      <c r="C27" s="343"/>
      <c r="D27" s="343"/>
      <c r="E27" s="343"/>
      <c r="F27" s="343"/>
      <c r="G27" s="344"/>
    </row>
    <row r="28" spans="1:1025" s="152" customFormat="1" ht="18" customHeight="1" x14ac:dyDescent="0.25">
      <c r="A28" s="332" t="s">
        <v>108</v>
      </c>
      <c r="B28" s="333"/>
      <c r="C28" s="333"/>
      <c r="D28" s="333"/>
      <c r="E28" s="333"/>
      <c r="F28" s="333"/>
      <c r="G28" s="33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  <c r="ALX28" s="6"/>
      <c r="ALY28" s="6"/>
      <c r="ALZ28" s="6"/>
      <c r="AMA28" s="6"/>
      <c r="AMB28" s="6"/>
      <c r="AMC28" s="6"/>
      <c r="AMD28" s="6"/>
      <c r="AME28" s="6"/>
      <c r="AMF28" s="6"/>
      <c r="AMG28" s="6"/>
      <c r="AMH28" s="6"/>
      <c r="AMI28" s="6"/>
      <c r="AMJ28" s="6"/>
      <c r="AMK28" s="6"/>
    </row>
    <row r="29" spans="1:1025" s="152" customFormat="1" ht="50.1" customHeight="1" x14ac:dyDescent="0.25">
      <c r="A29" s="357"/>
      <c r="B29" s="358"/>
      <c r="C29" s="358"/>
      <c r="D29" s="358"/>
      <c r="E29" s="358"/>
      <c r="F29" s="358"/>
      <c r="G29" s="35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  <c r="AMF29" s="6"/>
      <c r="AMG29" s="6"/>
      <c r="AMH29" s="6"/>
      <c r="AMI29" s="6"/>
      <c r="AMJ29" s="6"/>
      <c r="AMK29" s="6"/>
    </row>
    <row r="30" spans="1:1025" ht="19.5" customHeight="1" x14ac:dyDescent="0.25">
      <c r="A30" s="335"/>
      <c r="B30" s="335"/>
      <c r="C30" s="335"/>
      <c r="D30" s="335"/>
      <c r="E30" s="335"/>
      <c r="F30" s="335"/>
      <c r="G30" s="335"/>
    </row>
    <row r="31" spans="1:1025" ht="20.100000000000001" customHeight="1" x14ac:dyDescent="0.25">
      <c r="A31" s="336" t="s">
        <v>139</v>
      </c>
      <c r="B31" s="336"/>
      <c r="C31" s="336"/>
      <c r="D31" s="336"/>
      <c r="E31" s="336"/>
      <c r="F31" s="336"/>
      <c r="G31" s="336"/>
    </row>
    <row r="32" spans="1:1025" ht="45" customHeight="1" x14ac:dyDescent="0.25">
      <c r="A32" s="325" t="s">
        <v>132</v>
      </c>
      <c r="B32" s="325"/>
      <c r="C32" s="325"/>
      <c r="D32" s="325"/>
      <c r="E32" s="325"/>
      <c r="F32" s="325"/>
      <c r="G32" s="325"/>
    </row>
    <row r="33" spans="1:7" ht="45" customHeight="1" x14ac:dyDescent="0.25">
      <c r="A33" s="325" t="s">
        <v>133</v>
      </c>
      <c r="B33" s="325"/>
      <c r="C33" s="325"/>
      <c r="D33" s="325"/>
      <c r="E33" s="325"/>
      <c r="F33" s="325"/>
      <c r="G33" s="325"/>
    </row>
    <row r="34" spans="1:7" ht="45" customHeight="1" x14ac:dyDescent="0.25">
      <c r="A34" s="354" t="s">
        <v>134</v>
      </c>
      <c r="B34" s="355"/>
      <c r="C34" s="355"/>
      <c r="D34" s="355"/>
      <c r="E34" s="355"/>
      <c r="F34" s="355"/>
      <c r="G34" s="356"/>
    </row>
    <row r="35" spans="1:7" ht="45" customHeight="1" x14ac:dyDescent="0.25">
      <c r="A35" s="354" t="s">
        <v>202</v>
      </c>
      <c r="B35" s="355"/>
      <c r="C35" s="355"/>
      <c r="D35" s="355"/>
      <c r="E35" s="355"/>
      <c r="F35" s="355"/>
      <c r="G35" s="356"/>
    </row>
    <row r="36" spans="1:7" ht="45" customHeight="1" x14ac:dyDescent="0.25">
      <c r="A36" s="325" t="s">
        <v>203</v>
      </c>
      <c r="B36" s="325"/>
      <c r="C36" s="325"/>
      <c r="D36" s="325"/>
      <c r="E36" s="325"/>
      <c r="F36" s="325"/>
      <c r="G36" s="325"/>
    </row>
    <row r="37" spans="1:7" ht="25.5" customHeight="1" x14ac:dyDescent="0.25">
      <c r="A37" s="301"/>
      <c r="B37" s="301"/>
      <c r="C37" s="301"/>
      <c r="D37" s="301"/>
      <c r="E37" s="301"/>
      <c r="F37" s="301"/>
      <c r="G37" s="301"/>
    </row>
    <row r="38" spans="1:7" ht="14.45" customHeight="1" x14ac:dyDescent="0.25">
      <c r="A38" s="114" t="s">
        <v>170</v>
      </c>
      <c r="B38" s="115"/>
      <c r="C38" s="115"/>
      <c r="D38" s="284" t="s">
        <v>205</v>
      </c>
      <c r="E38" s="284"/>
      <c r="F38" s="284"/>
      <c r="G38" s="284"/>
    </row>
    <row r="39" spans="1:7" ht="45" customHeight="1" x14ac:dyDescent="0.25">
      <c r="A39" s="115"/>
      <c r="B39" s="115"/>
      <c r="C39" s="115"/>
      <c r="D39" s="284"/>
      <c r="E39" s="284"/>
      <c r="F39" s="284"/>
      <c r="G39" s="284"/>
    </row>
    <row r="40" spans="1:7" ht="15.75" x14ac:dyDescent="0.25">
      <c r="A40" s="115" t="s">
        <v>98</v>
      </c>
      <c r="B40" s="116"/>
      <c r="C40" s="115" t="s">
        <v>99</v>
      </c>
      <c r="D40" s="115" t="s">
        <v>98</v>
      </c>
      <c r="E40" s="115" t="s">
        <v>99</v>
      </c>
      <c r="F40" s="115"/>
      <c r="G40" s="115"/>
    </row>
    <row r="41" spans="1:7" ht="15.75" x14ac:dyDescent="0.25">
      <c r="A41" s="115" t="s">
        <v>100</v>
      </c>
      <c r="B41" s="115"/>
      <c r="C41" s="115"/>
      <c r="D41" s="117" t="s">
        <v>100</v>
      </c>
      <c r="E41" s="115"/>
      <c r="F41" s="115"/>
      <c r="G41" s="115"/>
    </row>
  </sheetData>
  <sheetProtection sheet="1" objects="1" scenarios="1" formatCells="0" formatColumns="0" formatRows="0" insertRows="0" deleteRows="0"/>
  <mergeCells count="37">
    <mergeCell ref="A34:G34"/>
    <mergeCell ref="A35:G35"/>
    <mergeCell ref="A25:G25"/>
    <mergeCell ref="A27:G27"/>
    <mergeCell ref="A29:G29"/>
    <mergeCell ref="A33:G33"/>
    <mergeCell ref="A1:G1"/>
    <mergeCell ref="A2:G2"/>
    <mergeCell ref="B5:E5"/>
    <mergeCell ref="B6:E6"/>
    <mergeCell ref="A7:G7"/>
    <mergeCell ref="A22:G22"/>
    <mergeCell ref="A24:G24"/>
    <mergeCell ref="A8:G8"/>
    <mergeCell ref="A13:G13"/>
    <mergeCell ref="A14:G14"/>
    <mergeCell ref="A15:G15"/>
    <mergeCell ref="A16:G16"/>
    <mergeCell ref="A23:G23"/>
    <mergeCell ref="A17:G17"/>
    <mergeCell ref="A18:G18"/>
    <mergeCell ref="A36:G36"/>
    <mergeCell ref="A37:G37"/>
    <mergeCell ref="D38:G39"/>
    <mergeCell ref="B3:C3"/>
    <mergeCell ref="B11:G11"/>
    <mergeCell ref="B9:G9"/>
    <mergeCell ref="B10:G10"/>
    <mergeCell ref="A12:G12"/>
    <mergeCell ref="A26:G26"/>
    <mergeCell ref="A28:G28"/>
    <mergeCell ref="A30:G30"/>
    <mergeCell ref="A31:G31"/>
    <mergeCell ref="A32:G32"/>
    <mergeCell ref="A19:G19"/>
    <mergeCell ref="A20:G20"/>
    <mergeCell ref="A21:G21"/>
  </mergeCells>
  <dataValidations count="2">
    <dataValidation type="list" allowBlank="1" showInputMessage="1" showErrorMessage="1" sqref="C4">
      <formula1>"AVDL COMPLET,AVL.,ADL,MAINTIEN,ASLL ACCES,ASLL MAINTIEN,ASLL PROJET"</formula1>
      <formula2>0</formula2>
    </dataValidation>
    <dataValidation type="list" allowBlank="1" showInputMessage="1" showErrorMessage="1" sqref="D3">
      <formula1>"Pas d'accompagnement,AVL simple (1 ou 2), AVL approfondi (3),ADL simple (1 ou 2),ADL approfondi (3),DIAG ASLL ACCES,DIAG ASLL,MAINTIEN,ASLL ACCES,ASLL MAINTIEN,ASLL PROJET"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rstPageNumber="0" fitToHeight="2" orientation="portrait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showGridLines="0" zoomScale="110" zoomScaleNormal="110" workbookViewId="0">
      <selection sqref="A1:G1"/>
    </sheetView>
  </sheetViews>
  <sheetFormatPr baseColWidth="10" defaultColWidth="8.85546875" defaultRowHeight="15" x14ac:dyDescent="0.25"/>
  <cols>
    <col min="1" max="2" width="10.7109375" style="1" customWidth="1"/>
    <col min="3" max="3" width="9.140625" style="1" customWidth="1"/>
    <col min="4" max="4" width="18.140625" style="1" customWidth="1"/>
    <col min="5" max="5" width="19" style="1" customWidth="1"/>
    <col min="6" max="6" width="14.7109375" style="1" customWidth="1"/>
    <col min="7" max="1025" width="10.7109375" style="1" customWidth="1"/>
  </cols>
  <sheetData>
    <row r="1" spans="1:7" ht="19.5" customHeight="1" x14ac:dyDescent="0.25">
      <c r="A1" s="345" t="s">
        <v>148</v>
      </c>
      <c r="B1" s="346"/>
      <c r="C1" s="346"/>
      <c r="D1" s="346"/>
      <c r="E1" s="346"/>
      <c r="F1" s="346"/>
      <c r="G1" s="347"/>
    </row>
    <row r="2" spans="1:7" ht="15" customHeight="1" x14ac:dyDescent="0.25">
      <c r="A2" s="337"/>
      <c r="B2" s="337"/>
      <c r="C2" s="337"/>
      <c r="D2" s="337"/>
      <c r="E2" s="337"/>
      <c r="F2" s="337"/>
      <c r="G2" s="337"/>
    </row>
    <row r="3" spans="1:7" ht="30" x14ac:dyDescent="0.25">
      <c r="B3" s="326" t="s">
        <v>136</v>
      </c>
      <c r="C3" s="327"/>
      <c r="D3" s="493" t="s">
        <v>199</v>
      </c>
      <c r="E3" s="95" t="s">
        <v>102</v>
      </c>
      <c r="F3" s="94">
        <v>8</v>
      </c>
    </row>
    <row r="4" spans="1:7" s="65" customFormat="1" x14ac:dyDescent="0.2">
      <c r="A4" s="59"/>
      <c r="B4" s="59"/>
      <c r="C4" s="60"/>
      <c r="D4" s="61"/>
      <c r="E4" s="62"/>
      <c r="F4" s="63"/>
      <c r="G4" s="64"/>
    </row>
    <row r="5" spans="1:7" x14ac:dyDescent="0.25">
      <c r="A5" s="92" t="s">
        <v>137</v>
      </c>
      <c r="B5" s="348" t="str">
        <f>'Identification Parcours'!C15</f>
        <v>GEMENT</v>
      </c>
      <c r="C5" s="349"/>
      <c r="D5" s="349"/>
      <c r="E5" s="350"/>
    </row>
    <row r="6" spans="1:7" x14ac:dyDescent="0.25">
      <c r="A6" s="93" t="s">
        <v>15</v>
      </c>
      <c r="B6" s="351" t="str">
        <f>'Identification Parcours'!C16</f>
        <v>Hébert</v>
      </c>
      <c r="C6" s="352"/>
      <c r="D6" s="352"/>
      <c r="E6" s="353"/>
    </row>
    <row r="7" spans="1:7" ht="15.75" customHeight="1" x14ac:dyDescent="0.25">
      <c r="A7" s="337"/>
      <c r="B7" s="337"/>
      <c r="C7" s="337"/>
      <c r="D7" s="337"/>
      <c r="E7" s="337"/>
      <c r="F7" s="337"/>
      <c r="G7" s="337"/>
    </row>
    <row r="8" spans="1:7" ht="20.100000000000001" customHeight="1" x14ac:dyDescent="0.25">
      <c r="A8" s="339" t="s">
        <v>103</v>
      </c>
      <c r="B8" s="339"/>
      <c r="C8" s="339"/>
      <c r="D8" s="339"/>
      <c r="E8" s="339"/>
      <c r="F8" s="339"/>
      <c r="G8" s="339"/>
    </row>
    <row r="9" spans="1:7" ht="45" customHeight="1" x14ac:dyDescent="0.25">
      <c r="A9" s="91"/>
      <c r="B9" s="328"/>
      <c r="C9" s="329"/>
      <c r="D9" s="329"/>
      <c r="E9" s="329"/>
      <c r="F9" s="329"/>
      <c r="G9" s="330"/>
    </row>
    <row r="10" spans="1:7" ht="45" customHeight="1" x14ac:dyDescent="0.25">
      <c r="A10" s="91"/>
      <c r="B10" s="328"/>
      <c r="C10" s="329"/>
      <c r="D10" s="329"/>
      <c r="E10" s="329"/>
      <c r="F10" s="329"/>
      <c r="G10" s="330"/>
    </row>
    <row r="11" spans="1:7" ht="45" customHeight="1" x14ac:dyDescent="0.25">
      <c r="A11" s="45"/>
      <c r="B11" s="177"/>
      <c r="C11" s="178"/>
      <c r="D11" s="178"/>
      <c r="E11" s="178"/>
      <c r="F11" s="178"/>
      <c r="G11" s="179"/>
    </row>
    <row r="12" spans="1:7" ht="20.100000000000001" customHeight="1" x14ac:dyDescent="0.25">
      <c r="A12" s="331"/>
      <c r="B12" s="331"/>
      <c r="C12" s="331"/>
      <c r="D12" s="331"/>
      <c r="E12" s="331"/>
      <c r="F12" s="331"/>
      <c r="G12" s="331"/>
    </row>
    <row r="13" spans="1:7" ht="20.100000000000001" customHeight="1" x14ac:dyDescent="0.25">
      <c r="A13" s="386" t="s">
        <v>138</v>
      </c>
      <c r="B13" s="386"/>
      <c r="C13" s="386"/>
      <c r="D13" s="386"/>
      <c r="E13" s="386"/>
      <c r="F13" s="386"/>
      <c r="G13" s="386"/>
    </row>
    <row r="14" spans="1:7" ht="18" customHeight="1" x14ac:dyDescent="0.25">
      <c r="A14" s="382" t="s">
        <v>142</v>
      </c>
      <c r="B14" s="383"/>
      <c r="C14" s="383"/>
      <c r="D14" s="383"/>
      <c r="E14" s="383"/>
      <c r="F14" s="383"/>
      <c r="G14" s="384"/>
    </row>
    <row r="15" spans="1:7" ht="45" customHeight="1" x14ac:dyDescent="0.25">
      <c r="A15" s="367"/>
      <c r="B15" s="368"/>
      <c r="C15" s="368"/>
      <c r="D15" s="368"/>
      <c r="E15" s="368"/>
      <c r="F15" s="368"/>
      <c r="G15" s="369"/>
    </row>
    <row r="16" spans="1:7" ht="45" customHeight="1" x14ac:dyDescent="0.25">
      <c r="A16" s="367"/>
      <c r="B16" s="368"/>
      <c r="C16" s="368"/>
      <c r="D16" s="368"/>
      <c r="E16" s="368"/>
      <c r="F16" s="368"/>
      <c r="G16" s="369"/>
    </row>
    <row r="17" spans="1:7" ht="45" customHeight="1" x14ac:dyDescent="0.25">
      <c r="A17" s="370"/>
      <c r="B17" s="371"/>
      <c r="C17" s="371"/>
      <c r="D17" s="371"/>
      <c r="E17" s="371"/>
      <c r="F17" s="371"/>
      <c r="G17" s="372"/>
    </row>
    <row r="18" spans="1:7" ht="15" customHeight="1" x14ac:dyDescent="0.25">
      <c r="A18" s="337"/>
      <c r="B18" s="337"/>
      <c r="C18" s="337"/>
      <c r="D18" s="337"/>
      <c r="E18" s="337"/>
      <c r="F18" s="337"/>
      <c r="G18" s="337"/>
    </row>
    <row r="19" spans="1:7" ht="20.100000000000001" customHeight="1" x14ac:dyDescent="0.25">
      <c r="A19" s="385" t="s">
        <v>143</v>
      </c>
      <c r="B19" s="385"/>
      <c r="C19" s="385"/>
      <c r="D19" s="385"/>
      <c r="E19" s="385"/>
      <c r="F19" s="385"/>
      <c r="G19" s="385"/>
    </row>
    <row r="20" spans="1:7" ht="36.950000000000003" customHeight="1" x14ac:dyDescent="0.25">
      <c r="A20" s="373" t="s">
        <v>144</v>
      </c>
      <c r="B20" s="374"/>
      <c r="C20" s="374"/>
      <c r="D20" s="374"/>
      <c r="E20" s="374"/>
      <c r="F20" s="374"/>
      <c r="G20" s="375"/>
    </row>
    <row r="21" spans="1:7" ht="90" customHeight="1" x14ac:dyDescent="0.25">
      <c r="A21" s="376"/>
      <c r="B21" s="377"/>
      <c r="C21" s="377"/>
      <c r="D21" s="377"/>
      <c r="E21" s="377"/>
      <c r="F21" s="377"/>
      <c r="G21" s="378"/>
    </row>
    <row r="22" spans="1:7" ht="20.100000000000001" customHeight="1" x14ac:dyDescent="0.25">
      <c r="A22" s="373" t="s">
        <v>145</v>
      </c>
      <c r="B22" s="374"/>
      <c r="C22" s="374"/>
      <c r="D22" s="374"/>
      <c r="E22" s="374"/>
      <c r="F22" s="374"/>
      <c r="G22" s="375"/>
    </row>
    <row r="23" spans="1:7" ht="90" customHeight="1" x14ac:dyDescent="0.25">
      <c r="A23" s="379"/>
      <c r="B23" s="380"/>
      <c r="C23" s="380"/>
      <c r="D23" s="380"/>
      <c r="E23" s="380"/>
      <c r="F23" s="380"/>
      <c r="G23" s="381"/>
    </row>
    <row r="24" spans="1:7" ht="19.5" customHeight="1" x14ac:dyDescent="0.25">
      <c r="A24" s="335"/>
      <c r="B24" s="335"/>
      <c r="C24" s="335"/>
      <c r="D24" s="335"/>
      <c r="E24" s="335"/>
      <c r="F24" s="335"/>
      <c r="G24" s="335"/>
    </row>
    <row r="25" spans="1:7" ht="20.100000000000001" customHeight="1" x14ac:dyDescent="0.25">
      <c r="A25" s="362" t="s">
        <v>146</v>
      </c>
      <c r="B25" s="363"/>
      <c r="C25" s="363"/>
      <c r="D25" s="364"/>
      <c r="E25" s="96" t="s">
        <v>147</v>
      </c>
      <c r="F25" s="360" t="s">
        <v>109</v>
      </c>
      <c r="G25" s="361"/>
    </row>
    <row r="26" spans="1:7" s="1" customFormat="1" ht="90" customHeight="1" x14ac:dyDescent="0.2">
      <c r="A26" s="365"/>
      <c r="B26" s="267"/>
      <c r="C26" s="267"/>
      <c r="D26" s="267"/>
      <c r="E26" s="267"/>
      <c r="F26" s="267"/>
      <c r="G26" s="366"/>
    </row>
  </sheetData>
  <sheetProtection sheet="1" objects="1" scenarios="1" formatCells="0" formatColumns="0" formatRows="0" insertRows="0" deleteRows="0"/>
  <mergeCells count="24">
    <mergeCell ref="A7:G7"/>
    <mergeCell ref="A1:G1"/>
    <mergeCell ref="A2:G2"/>
    <mergeCell ref="B3:C3"/>
    <mergeCell ref="B5:E5"/>
    <mergeCell ref="B6:E6"/>
    <mergeCell ref="A14:G14"/>
    <mergeCell ref="A18:G18"/>
    <mergeCell ref="A19:G19"/>
    <mergeCell ref="A8:G8"/>
    <mergeCell ref="B9:G9"/>
    <mergeCell ref="B10:G10"/>
    <mergeCell ref="B11:G11"/>
    <mergeCell ref="A12:G12"/>
    <mergeCell ref="A13:G13"/>
    <mergeCell ref="F25:G25"/>
    <mergeCell ref="A25:D25"/>
    <mergeCell ref="A26:G26"/>
    <mergeCell ref="A15:G17"/>
    <mergeCell ref="A20:G20"/>
    <mergeCell ref="A21:G21"/>
    <mergeCell ref="A22:G22"/>
    <mergeCell ref="A23:G23"/>
    <mergeCell ref="A24:G24"/>
  </mergeCells>
  <dataValidations count="3">
    <dataValidation type="list" allowBlank="1" showInputMessage="1" showErrorMessage="1" sqref="C4">
      <formula1>"AVDL COMPLET,AVL.,ADL,MAINTIEN,ASLL ACCES,ASLL MAINTIEN,ASLL PROJET"</formula1>
      <formula2>0</formula2>
    </dataValidation>
    <dataValidation type="list" allowBlank="1" showInputMessage="1" showErrorMessage="1" sqref="F25">
      <formula1>"Objectifs atteints,Non coopération,Durée maximale,Relogement parc public,Départ du ménage,Décés,Autres mesures spécifiques,Avdl,Asll,Refus illégitime de logement,Réorientation en hébergement"</formula1>
      <formula2>0</formula2>
    </dataValidation>
    <dataValidation type="list" allowBlank="1" showInputMessage="1" showErrorMessage="1" sqref="D3">
      <formula1>"Pas d'accompagnement,AVL simple (1 ou 2), AVL approfondi (3),ADL simple (1 ou 2),ADL approfondi (3),DIAG ASLL ACCES,DIAG ASLL,MAINTIEN,ASLL ACCES,ASLL MAINTIEN,ASLL PROJET"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02"/>
  <sheetViews>
    <sheetView showGridLines="0" zoomScale="110" zoomScaleNormal="110" workbookViewId="0">
      <selection sqref="A1:G1"/>
    </sheetView>
  </sheetViews>
  <sheetFormatPr baseColWidth="10" defaultColWidth="8.85546875" defaultRowHeight="15" x14ac:dyDescent="0.25"/>
  <cols>
    <col min="1" max="2" width="17.7109375" style="1" customWidth="1"/>
    <col min="3" max="3" width="15.7109375" style="1" customWidth="1"/>
    <col min="4" max="4" width="15.85546875" style="1" customWidth="1"/>
    <col min="5" max="5" width="16.85546875" style="1" customWidth="1"/>
    <col min="6" max="6" width="17" style="1" customWidth="1"/>
    <col min="7" max="7" width="14.42578125" style="1" customWidth="1"/>
    <col min="8" max="8" width="15.28515625" style="1" customWidth="1"/>
    <col min="9" max="10" width="17.7109375" style="1" customWidth="1"/>
    <col min="11" max="1026" width="10.7109375" style="1" customWidth="1"/>
  </cols>
  <sheetData>
    <row r="1" spans="1:10" x14ac:dyDescent="0.25">
      <c r="A1" s="159" t="s">
        <v>110</v>
      </c>
      <c r="B1" s="160">
        <f ca="1">TODAY()</f>
        <v>44271</v>
      </c>
      <c r="C1" s="22"/>
      <c r="D1" s="22"/>
      <c r="E1" s="22"/>
      <c r="F1" s="22"/>
      <c r="G1" s="22"/>
      <c r="H1" s="22"/>
      <c r="I1" s="22"/>
      <c r="J1" s="22"/>
    </row>
    <row r="2" spans="1:10" ht="6.9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432" t="s">
        <v>163</v>
      </c>
      <c r="B3" s="433"/>
      <c r="C3" s="433"/>
      <c r="D3" s="433"/>
      <c r="E3" s="433"/>
      <c r="F3" s="433"/>
      <c r="G3" s="433"/>
      <c r="H3" s="434"/>
      <c r="I3" s="22"/>
      <c r="J3" s="22"/>
    </row>
    <row r="4" spans="1:10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s="66" customFormat="1" ht="15.75" x14ac:dyDescent="0.25">
      <c r="A5" s="423" t="s">
        <v>167</v>
      </c>
      <c r="B5" s="424"/>
      <c r="C5" s="424"/>
      <c r="D5" s="424"/>
      <c r="E5" s="424"/>
      <c r="F5" s="424"/>
      <c r="G5" s="424"/>
      <c r="H5" s="425"/>
      <c r="I5" s="67"/>
      <c r="J5" s="67"/>
    </row>
    <row r="6" spans="1:10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5">
      <c r="A7" s="398" t="s">
        <v>111</v>
      </c>
      <c r="B7" s="398"/>
      <c r="C7" s="431" t="str">
        <f>'Identification Parcours'!C15:I15</f>
        <v>GEMENT</v>
      </c>
      <c r="D7" s="431"/>
      <c r="E7" s="431"/>
      <c r="F7" s="435"/>
      <c r="G7" s="162"/>
      <c r="H7" s="164"/>
      <c r="I7" s="22"/>
      <c r="J7" s="22"/>
    </row>
    <row r="8" spans="1:10" x14ac:dyDescent="0.25">
      <c r="A8" s="398" t="s">
        <v>112</v>
      </c>
      <c r="B8" s="398"/>
      <c r="C8" s="436" t="str">
        <f>'Identification Parcours'!C16:E16</f>
        <v>Hébert</v>
      </c>
      <c r="D8" s="436"/>
      <c r="E8" s="436"/>
      <c r="F8" s="154" t="s">
        <v>181</v>
      </c>
      <c r="G8" s="476">
        <f>'Identification Parcours'!G16:I16</f>
        <v>0</v>
      </c>
      <c r="H8" s="477"/>
      <c r="I8" s="22"/>
      <c r="J8" s="22"/>
    </row>
    <row r="9" spans="1:10" x14ac:dyDescent="0.25">
      <c r="A9" s="398" t="s">
        <v>17</v>
      </c>
      <c r="B9" s="398"/>
      <c r="C9" s="437">
        <f>'Identification Parcours'!C17:E17</f>
        <v>0</v>
      </c>
      <c r="D9" s="436"/>
      <c r="E9" s="436"/>
      <c r="F9" s="153" t="s">
        <v>182</v>
      </c>
      <c r="G9" s="476">
        <f>'Identification Parcours'!G17:I17</f>
        <v>0</v>
      </c>
      <c r="H9" s="477"/>
      <c r="I9" s="22"/>
      <c r="J9" s="22"/>
    </row>
    <row r="10" spans="1:10" x14ac:dyDescent="0.25">
      <c r="A10" s="398" t="s">
        <v>18</v>
      </c>
      <c r="B10" s="398"/>
      <c r="C10" s="431">
        <f>'Identification Parcours'!C18:I18</f>
        <v>0</v>
      </c>
      <c r="D10" s="431"/>
      <c r="E10" s="431"/>
      <c r="F10" s="438"/>
      <c r="G10" s="438"/>
      <c r="H10" s="438"/>
      <c r="I10" s="22"/>
      <c r="J10" s="22"/>
    </row>
    <row r="11" spans="1:10" x14ac:dyDescent="0.25">
      <c r="A11" s="398" t="s">
        <v>171</v>
      </c>
      <c r="B11" s="398"/>
      <c r="C11" s="431">
        <f>'Identification Parcours'!C19:I19</f>
        <v>0</v>
      </c>
      <c r="D11" s="431"/>
      <c r="E11" s="431"/>
      <c r="F11" s="431"/>
      <c r="G11" s="431"/>
      <c r="H11" s="431"/>
      <c r="I11" s="22"/>
      <c r="J11" s="22"/>
    </row>
    <row r="12" spans="1:10" x14ac:dyDescent="0.25">
      <c r="A12" s="398" t="s">
        <v>20</v>
      </c>
      <c r="B12" s="398"/>
      <c r="C12" s="439">
        <f>'Identification Parcours'!C20:D20</f>
        <v>0</v>
      </c>
      <c r="D12" s="440"/>
      <c r="E12" s="107" t="s">
        <v>21</v>
      </c>
      <c r="F12" s="441">
        <f>'Identification Parcours'!F20:I20</f>
        <v>0</v>
      </c>
      <c r="G12" s="441"/>
      <c r="H12" s="441"/>
      <c r="I12" s="22"/>
      <c r="J12" s="22"/>
    </row>
    <row r="13" spans="1:10" s="1" customFormat="1" x14ac:dyDescent="0.2">
      <c r="A13" s="398" t="s">
        <v>22</v>
      </c>
      <c r="B13" s="398"/>
      <c r="C13" s="442">
        <f>'Identification Parcours'!C22:E22</f>
        <v>0</v>
      </c>
      <c r="D13" s="442"/>
      <c r="E13" s="443"/>
      <c r="F13" s="68"/>
      <c r="G13" s="69"/>
      <c r="H13" s="69"/>
      <c r="I13" s="22"/>
      <c r="J13" s="22"/>
    </row>
    <row r="14" spans="1:10" s="1" customFormat="1" x14ac:dyDescent="0.2">
      <c r="A14" s="426" t="s">
        <v>116</v>
      </c>
      <c r="B14" s="426"/>
      <c r="C14" s="426"/>
      <c r="D14" s="112">
        <f>'Parcours  Sit° Locat  expulsion'!D10</f>
        <v>0</v>
      </c>
      <c r="E14" s="412" t="s">
        <v>208</v>
      </c>
      <c r="F14" s="413"/>
      <c r="G14" s="414"/>
      <c r="H14" s="161" t="str">
        <f>'Préconisations accompagnement'!C16</f>
        <v>Non</v>
      </c>
      <c r="I14" s="22"/>
      <c r="J14" s="22"/>
    </row>
    <row r="15" spans="1:10" s="1" customFormat="1" x14ac:dyDescent="0.2">
      <c r="A15" s="426" t="s">
        <v>77</v>
      </c>
      <c r="B15" s="426"/>
      <c r="C15" s="426"/>
      <c r="D15" s="107">
        <f>'Parcours  Sit° Locat  expulsion'!D11:H11</f>
        <v>0</v>
      </c>
      <c r="E15" s="412" t="s">
        <v>153</v>
      </c>
      <c r="F15" s="413"/>
      <c r="G15" s="414"/>
      <c r="H15" s="106" t="s">
        <v>211</v>
      </c>
      <c r="I15" s="22"/>
      <c r="J15" s="22"/>
    </row>
    <row r="16" spans="1:10" s="1" customFormat="1" ht="14.25" x14ac:dyDescent="0.2">
      <c r="A16" s="22"/>
      <c r="B16" s="22"/>
      <c r="C16" s="70"/>
      <c r="D16" s="70"/>
      <c r="E16" s="22"/>
      <c r="F16" s="22"/>
      <c r="G16" s="22"/>
      <c r="H16" s="22"/>
      <c r="I16" s="22"/>
      <c r="J16" s="22"/>
    </row>
    <row r="17" spans="1:10" s="1" customFormat="1" ht="15" customHeight="1" x14ac:dyDescent="0.2">
      <c r="A17" s="444" t="s">
        <v>25</v>
      </c>
      <c r="B17" s="444"/>
      <c r="C17" s="409" t="s">
        <v>154</v>
      </c>
      <c r="D17" s="409" t="s">
        <v>27</v>
      </c>
      <c r="E17" s="409" t="s">
        <v>184</v>
      </c>
      <c r="F17" s="409" t="s">
        <v>178</v>
      </c>
      <c r="G17" s="409" t="s">
        <v>179</v>
      </c>
      <c r="H17" s="409" t="s">
        <v>28</v>
      </c>
      <c r="I17" s="71"/>
      <c r="J17" s="22"/>
    </row>
    <row r="18" spans="1:10" s="1" customFormat="1" ht="15" customHeight="1" x14ac:dyDescent="0.2">
      <c r="A18" s="444"/>
      <c r="B18" s="444"/>
      <c r="C18" s="410"/>
      <c r="D18" s="410"/>
      <c r="E18" s="410"/>
      <c r="F18" s="410"/>
      <c r="G18" s="410"/>
      <c r="H18" s="410"/>
      <c r="I18" s="22"/>
      <c r="J18" s="22"/>
    </row>
    <row r="19" spans="1:10" s="1" customFormat="1" ht="15" customHeight="1" x14ac:dyDescent="0.2">
      <c r="A19" s="444"/>
      <c r="B19" s="444"/>
      <c r="C19" s="410"/>
      <c r="D19" s="410"/>
      <c r="E19" s="410"/>
      <c r="F19" s="410"/>
      <c r="G19" s="410"/>
      <c r="H19" s="410"/>
      <c r="I19" s="22"/>
      <c r="J19" s="22"/>
    </row>
    <row r="20" spans="1:10" s="1" customFormat="1" ht="16.5" customHeight="1" x14ac:dyDescent="0.2">
      <c r="A20" s="444"/>
      <c r="B20" s="444"/>
      <c r="C20" s="411"/>
      <c r="D20" s="411"/>
      <c r="E20" s="411"/>
      <c r="F20" s="411"/>
      <c r="G20" s="411"/>
      <c r="H20" s="411"/>
      <c r="I20" s="22"/>
      <c r="J20" s="22"/>
    </row>
    <row r="21" spans="1:10" s="1" customFormat="1" ht="15" customHeight="1" x14ac:dyDescent="0.2">
      <c r="A21" s="415" t="str">
        <f>'Identification Parcours'!A27:B27</f>
        <v>GEMENT Hébert</v>
      </c>
      <c r="B21" s="415"/>
      <c r="C21" s="72" t="str">
        <f>'Identification Parcours'!C27</f>
        <v>Demandeur</v>
      </c>
      <c r="D21" s="76">
        <f>'Identification Parcours'!D27</f>
        <v>0</v>
      </c>
      <c r="E21" s="73">
        <f>'Identification Parcours'!E27</f>
        <v>0</v>
      </c>
      <c r="F21" s="72">
        <f>'Identification Parcours'!G27</f>
        <v>0</v>
      </c>
      <c r="G21" s="73">
        <f>'Identification Parcours'!H27</f>
        <v>0</v>
      </c>
      <c r="H21" s="72">
        <f>'Identification Parcours'!I27</f>
        <v>0</v>
      </c>
      <c r="I21" s="22"/>
      <c r="J21" s="22"/>
    </row>
    <row r="22" spans="1:10" s="1" customFormat="1" ht="15" customHeight="1" x14ac:dyDescent="0.2">
      <c r="A22" s="416" t="str">
        <f>'Identification Parcours'!A28:B28</f>
        <v>GEMENT Gilbert</v>
      </c>
      <c r="B22" s="416"/>
      <c r="C22" s="72" t="str">
        <f>'Identification Parcours'!C28</f>
        <v>Enfant</v>
      </c>
      <c r="D22" s="76">
        <f>'Identification Parcours'!D28</f>
        <v>0</v>
      </c>
      <c r="E22" s="73">
        <f>'Identification Parcours'!E28</f>
        <v>0</v>
      </c>
      <c r="F22" s="72">
        <f>'Identification Parcours'!G28</f>
        <v>0</v>
      </c>
      <c r="G22" s="73">
        <f>'Identification Parcours'!H28</f>
        <v>0</v>
      </c>
      <c r="H22" s="72">
        <f>'Identification Parcours'!I28</f>
        <v>0</v>
      </c>
      <c r="I22" s="22"/>
      <c r="J22" s="22"/>
    </row>
    <row r="23" spans="1:10" s="1" customFormat="1" ht="15" customHeight="1" x14ac:dyDescent="0.2">
      <c r="A23" s="416" t="str">
        <f>'Identification Parcours'!A29:B29</f>
        <v>GEMENT Norbert</v>
      </c>
      <c r="B23" s="416"/>
      <c r="C23" s="72" t="str">
        <f>'Identification Parcours'!C29</f>
        <v>Enfant</v>
      </c>
      <c r="D23" s="76">
        <f>'Identification Parcours'!D29</f>
        <v>0</v>
      </c>
      <c r="E23" s="73">
        <f>'Identification Parcours'!E29</f>
        <v>0</v>
      </c>
      <c r="F23" s="72">
        <f>'Identification Parcours'!G29</f>
        <v>0</v>
      </c>
      <c r="G23" s="73">
        <f>'Identification Parcours'!H29</f>
        <v>0</v>
      </c>
      <c r="H23" s="72">
        <f>'Identification Parcours'!I29</f>
        <v>0</v>
      </c>
      <c r="I23" s="22"/>
      <c r="J23" s="22"/>
    </row>
    <row r="24" spans="1:10" s="1" customFormat="1" ht="15" customHeight="1" x14ac:dyDescent="0.2">
      <c r="A24" s="416">
        <f>'Identification Parcours'!A30:B30</f>
        <v>0</v>
      </c>
      <c r="B24" s="416"/>
      <c r="C24" s="72">
        <f>'Identification Parcours'!C30</f>
        <v>0</v>
      </c>
      <c r="D24" s="76">
        <f>'Identification Parcours'!D30</f>
        <v>0</v>
      </c>
      <c r="E24" s="73">
        <f>'Identification Parcours'!E30</f>
        <v>0</v>
      </c>
      <c r="F24" s="72">
        <f>'Identification Parcours'!G30</f>
        <v>0</v>
      </c>
      <c r="G24" s="73">
        <f>'Identification Parcours'!H30</f>
        <v>0</v>
      </c>
      <c r="H24" s="72">
        <f>'Identification Parcours'!I30</f>
        <v>0</v>
      </c>
      <c r="I24" s="22"/>
      <c r="J24" s="22"/>
    </row>
    <row r="25" spans="1:10" s="1" customFormat="1" ht="15" customHeight="1" x14ac:dyDescent="0.2">
      <c r="A25" s="416">
        <f>'Identification Parcours'!A31:B31</f>
        <v>0</v>
      </c>
      <c r="B25" s="416"/>
      <c r="C25" s="72">
        <f>'Identification Parcours'!C31</f>
        <v>0</v>
      </c>
      <c r="D25" s="76">
        <f>'Identification Parcours'!D31</f>
        <v>0</v>
      </c>
      <c r="E25" s="73">
        <f>'Identification Parcours'!E31</f>
        <v>0</v>
      </c>
      <c r="F25" s="72">
        <f>'Identification Parcours'!G31</f>
        <v>0</v>
      </c>
      <c r="G25" s="73">
        <f>'Identification Parcours'!H31</f>
        <v>0</v>
      </c>
      <c r="H25" s="72">
        <f>'Identification Parcours'!I31</f>
        <v>0</v>
      </c>
      <c r="I25" s="22"/>
      <c r="J25" s="22"/>
    </row>
    <row r="26" spans="1:10" s="1" customFormat="1" ht="15" customHeight="1" x14ac:dyDescent="0.2">
      <c r="A26" s="416">
        <f>'Identification Parcours'!A32:B32</f>
        <v>0</v>
      </c>
      <c r="B26" s="416"/>
      <c r="C26" s="74">
        <f>'Identification Parcours'!C32</f>
        <v>0</v>
      </c>
      <c r="D26" s="76">
        <f>'Identification Parcours'!D32</f>
        <v>0</v>
      </c>
      <c r="E26" s="97">
        <f>'Identification Parcours'!E32</f>
        <v>0</v>
      </c>
      <c r="F26" s="74">
        <f>'Identification Parcours'!G32</f>
        <v>0</v>
      </c>
      <c r="G26" s="73">
        <f>'Identification Parcours'!H32</f>
        <v>0</v>
      </c>
      <c r="H26" s="74">
        <f>'Identification Parcours'!I32</f>
        <v>0</v>
      </c>
      <c r="I26" s="22"/>
      <c r="J26" s="22"/>
    </row>
    <row r="27" spans="1:10" s="1" customFormat="1" ht="15" customHeight="1" x14ac:dyDescent="0.2">
      <c r="A27" s="415">
        <f>'Identification Parcours'!A33:B33</f>
        <v>0</v>
      </c>
      <c r="B27" s="415"/>
      <c r="C27" s="72">
        <f>'Identification Parcours'!C33</f>
        <v>0</v>
      </c>
      <c r="D27" s="76">
        <f>'Identification Parcours'!D33</f>
        <v>0</v>
      </c>
      <c r="E27" s="73">
        <f>'Identification Parcours'!E33</f>
        <v>0</v>
      </c>
      <c r="F27" s="72">
        <f>'Identification Parcours'!G33</f>
        <v>0</v>
      </c>
      <c r="G27" s="73">
        <f>'Identification Parcours'!H33</f>
        <v>0</v>
      </c>
      <c r="H27" s="72">
        <f>'Identification Parcours'!I33</f>
        <v>0</v>
      </c>
      <c r="I27" s="22"/>
      <c r="J27" s="22"/>
    </row>
    <row r="28" spans="1:10" s="1" customFormat="1" ht="15" customHeight="1" x14ac:dyDescent="0.2">
      <c r="A28" s="416">
        <f>'Identification Parcours'!A34:B34</f>
        <v>0</v>
      </c>
      <c r="B28" s="416"/>
      <c r="C28" s="74">
        <f>'Identification Parcours'!C34</f>
        <v>0</v>
      </c>
      <c r="D28" s="76">
        <f>'Identification Parcours'!D34</f>
        <v>0</v>
      </c>
      <c r="E28" s="97">
        <f>'Identification Parcours'!E34</f>
        <v>0</v>
      </c>
      <c r="F28" s="74">
        <f>'Identification Parcours'!G34</f>
        <v>0</v>
      </c>
      <c r="G28" s="97">
        <f>'Identification Parcours'!H34</f>
        <v>0</v>
      </c>
      <c r="H28" s="74">
        <f>'Identification Parcours'!I34</f>
        <v>0</v>
      </c>
      <c r="I28" s="22"/>
      <c r="J28" s="22"/>
    </row>
    <row r="29" spans="1:10" s="1" customFormat="1" ht="14.25" x14ac:dyDescent="0.2">
      <c r="A29" s="22"/>
      <c r="B29" s="22"/>
      <c r="C29" s="70"/>
      <c r="D29" s="70"/>
      <c r="E29" s="22"/>
      <c r="F29" s="22"/>
      <c r="G29" s="22"/>
      <c r="H29" s="22"/>
      <c r="I29" s="22"/>
      <c r="J29" s="22"/>
    </row>
    <row r="30" spans="1:10" s="1" customFormat="1" ht="36.75" customHeight="1" x14ac:dyDescent="0.2">
      <c r="A30" s="417" t="s">
        <v>150</v>
      </c>
      <c r="B30" s="418"/>
      <c r="C30" s="418"/>
      <c r="D30" s="418"/>
      <c r="E30" s="418"/>
      <c r="F30" s="418"/>
      <c r="G30" s="418"/>
      <c r="H30" s="419"/>
      <c r="I30" s="98"/>
      <c r="J30" s="98"/>
    </row>
    <row r="31" spans="1:10" s="1" customFormat="1" ht="62.1" customHeight="1" x14ac:dyDescent="0.2">
      <c r="A31" s="420">
        <f>'Identification Parcours'!A36:I36</f>
        <v>0</v>
      </c>
      <c r="B31" s="421"/>
      <c r="C31" s="421"/>
      <c r="D31" s="421"/>
      <c r="E31" s="421"/>
      <c r="F31" s="421"/>
      <c r="G31" s="421"/>
      <c r="H31" s="422"/>
      <c r="I31" s="75"/>
      <c r="J31" s="75"/>
    </row>
    <row r="32" spans="1:10" s="1" customFormat="1" ht="14.25" x14ac:dyDescent="0.2">
      <c r="A32" s="22"/>
      <c r="B32" s="22"/>
      <c r="C32" s="70"/>
      <c r="D32" s="70"/>
      <c r="E32" s="22"/>
      <c r="F32" s="22"/>
      <c r="G32" s="22"/>
      <c r="H32" s="22"/>
      <c r="I32" s="22"/>
      <c r="J32" s="22"/>
    </row>
    <row r="33" spans="1:10" s="66" customFormat="1" ht="15.75" x14ac:dyDescent="0.25">
      <c r="A33" s="423" t="s">
        <v>168</v>
      </c>
      <c r="B33" s="424"/>
      <c r="C33" s="424"/>
      <c r="D33" s="424"/>
      <c r="E33" s="424"/>
      <c r="F33" s="424"/>
      <c r="G33" s="424"/>
      <c r="H33" s="425"/>
      <c r="I33" s="67"/>
      <c r="J33" s="67"/>
    </row>
    <row r="34" spans="1:10" s="66" customFormat="1" ht="15.75" x14ac:dyDescent="0.25">
      <c r="A34" s="120"/>
      <c r="B34" s="120"/>
      <c r="C34" s="120"/>
      <c r="D34" s="120"/>
      <c r="E34" s="120"/>
      <c r="F34" s="120"/>
      <c r="G34" s="120"/>
      <c r="H34" s="120"/>
      <c r="I34" s="67"/>
      <c r="J34" s="67"/>
    </row>
    <row r="35" spans="1:10" s="66" customFormat="1" ht="15.75" x14ac:dyDescent="0.25">
      <c r="A35" s="286" t="s">
        <v>206</v>
      </c>
      <c r="B35" s="286"/>
      <c r="C35" s="51"/>
      <c r="D35" s="286" t="s">
        <v>89</v>
      </c>
      <c r="E35" s="286"/>
      <c r="F35" s="50"/>
      <c r="G35" s="50"/>
      <c r="H35" s="120"/>
      <c r="I35" s="67"/>
      <c r="J35" s="67"/>
    </row>
    <row r="36" spans="1:10" s="66" customFormat="1" ht="15.75" x14ac:dyDescent="0.25">
      <c r="A36"/>
      <c r="B36" s="155">
        <f>'Préconisations accompagnement'!B5</f>
        <v>0</v>
      </c>
      <c r="C36" s="51"/>
      <c r="D36" s="287">
        <f>'Préconisations accompagnement'!D4</f>
        <v>0</v>
      </c>
      <c r="E36" s="288"/>
      <c r="F36" s="289"/>
      <c r="G36" s="156"/>
      <c r="H36" s="120"/>
      <c r="I36" s="67"/>
      <c r="J36" s="67"/>
    </row>
    <row r="37" spans="1:10" s="66" customFormat="1" ht="15.75" x14ac:dyDescent="0.25">
      <c r="A37"/>
      <c r="B37"/>
      <c r="C37" s="51"/>
      <c r="D37" s="290"/>
      <c r="E37" s="291"/>
      <c r="F37" s="292"/>
      <c r="G37" s="156"/>
      <c r="H37" s="120"/>
      <c r="I37" s="67"/>
      <c r="J37" s="67"/>
    </row>
    <row r="38" spans="1:10" s="66" customFormat="1" ht="15.75" x14ac:dyDescent="0.25">
      <c r="A38"/>
      <c r="B38"/>
      <c r="C38" s="51"/>
      <c r="D38" s="293"/>
      <c r="E38" s="294"/>
      <c r="F38" s="295"/>
      <c r="G38" s="156"/>
      <c r="H38" s="120"/>
      <c r="I38" s="67"/>
      <c r="J38" s="67"/>
    </row>
    <row r="39" spans="1:10" s="66" customFormat="1" ht="15.75" x14ac:dyDescent="0.25">
      <c r="A39"/>
      <c r="B39"/>
      <c r="C39" s="51"/>
      <c r="D39" s="53"/>
      <c r="E39" s="53"/>
      <c r="F39" s="50"/>
      <c r="G39" s="50"/>
      <c r="H39" s="120"/>
      <c r="I39" s="67"/>
      <c r="J39" s="67"/>
    </row>
    <row r="40" spans="1:10" s="66" customFormat="1" ht="15.95" customHeight="1" x14ac:dyDescent="0.25">
      <c r="A40" s="318" t="s">
        <v>135</v>
      </c>
      <c r="B40" s="318"/>
      <c r="C40" s="318"/>
      <c r="D40" s="318"/>
      <c r="E40" s="318"/>
      <c r="F40" s="318"/>
      <c r="G40" s="129"/>
      <c r="H40" s="120"/>
      <c r="I40" s="67"/>
      <c r="J40" s="67"/>
    </row>
    <row r="41" spans="1:10" s="66" customFormat="1" ht="15.75" x14ac:dyDescent="0.25">
      <c r="A41" s="447">
        <f>'Préconisations accompagnement'!A9</f>
        <v>0</v>
      </c>
      <c r="B41" s="448"/>
      <c r="C41" s="448"/>
      <c r="D41" s="448"/>
      <c r="E41" s="448"/>
      <c r="F41" s="448"/>
      <c r="G41" s="448"/>
      <c r="H41" s="449"/>
      <c r="I41" s="67"/>
      <c r="J41" s="67"/>
    </row>
    <row r="42" spans="1:10" s="66" customFormat="1" ht="15.75" x14ac:dyDescent="0.25">
      <c r="A42" s="450"/>
      <c r="B42" s="451"/>
      <c r="C42" s="451"/>
      <c r="D42" s="451"/>
      <c r="E42" s="451"/>
      <c r="F42" s="451"/>
      <c r="G42" s="451"/>
      <c r="H42" s="452"/>
      <c r="I42" s="67"/>
      <c r="J42" s="67"/>
    </row>
    <row r="43" spans="1:10" s="66" customFormat="1" ht="15.75" x14ac:dyDescent="0.25">
      <c r="A43" s="453"/>
      <c r="B43" s="454"/>
      <c r="C43" s="454"/>
      <c r="D43" s="454"/>
      <c r="E43" s="454"/>
      <c r="F43" s="454"/>
      <c r="G43" s="454"/>
      <c r="H43" s="455"/>
      <c r="I43" s="67"/>
      <c r="J43" s="67"/>
    </row>
    <row r="44" spans="1:10" s="1" customFormat="1" ht="14.25" x14ac:dyDescent="0.2">
      <c r="A44" s="22"/>
      <c r="B44" s="22"/>
      <c r="C44" s="70"/>
      <c r="D44" s="70"/>
      <c r="E44" s="22"/>
      <c r="F44" s="22"/>
      <c r="G44" s="22"/>
      <c r="H44" s="22"/>
      <c r="I44" s="22"/>
      <c r="J44" s="22"/>
    </row>
    <row r="45" spans="1:10" s="66" customFormat="1" ht="15.75" x14ac:dyDescent="0.25">
      <c r="A45" s="109" t="s">
        <v>166</v>
      </c>
      <c r="B45" s="110"/>
      <c r="C45" s="110"/>
      <c r="D45" s="110"/>
      <c r="E45" s="110"/>
      <c r="F45" s="110"/>
      <c r="G45" s="130"/>
      <c r="H45" s="111"/>
      <c r="I45" s="67"/>
      <c r="J45" s="67"/>
    </row>
    <row r="46" spans="1:10" ht="15.75" x14ac:dyDescent="0.25">
      <c r="A46" s="77"/>
      <c r="B46" s="77"/>
      <c r="C46" s="77"/>
      <c r="D46" s="37"/>
      <c r="E46" s="77"/>
      <c r="F46" s="77"/>
      <c r="G46" s="77"/>
      <c r="H46" s="108"/>
      <c r="I46" s="108"/>
      <c r="J46" s="22"/>
    </row>
    <row r="47" spans="1:10" x14ac:dyDescent="0.25">
      <c r="A47" s="393" t="s">
        <v>152</v>
      </c>
      <c r="B47" s="394"/>
      <c r="C47" s="394"/>
      <c r="D47" s="394"/>
      <c r="E47" s="394"/>
      <c r="F47" s="394"/>
      <c r="G47" s="394"/>
      <c r="H47" s="395"/>
      <c r="I47" s="104"/>
      <c r="J47" s="22"/>
    </row>
    <row r="48" spans="1:10" ht="149.1" customHeight="1" x14ac:dyDescent="0.25">
      <c r="A48" s="390"/>
      <c r="B48" s="391"/>
      <c r="C48" s="391"/>
      <c r="D48" s="391"/>
      <c r="E48" s="391"/>
      <c r="F48" s="391"/>
      <c r="G48" s="391"/>
      <c r="H48" s="392"/>
      <c r="I48" s="105"/>
      <c r="J48" s="22"/>
    </row>
    <row r="49" spans="1:10" ht="15.75" x14ac:dyDescent="0.25">
      <c r="A49" s="396"/>
      <c r="B49" s="396"/>
      <c r="C49" s="396"/>
      <c r="D49" s="396"/>
      <c r="E49" s="396"/>
      <c r="F49" s="396"/>
      <c r="G49" s="396"/>
      <c r="H49" s="396"/>
      <c r="I49" s="108"/>
      <c r="J49" s="22"/>
    </row>
    <row r="50" spans="1:10" ht="32.1" customHeight="1" x14ac:dyDescent="0.25">
      <c r="A50" s="387" t="s">
        <v>164</v>
      </c>
      <c r="B50" s="388"/>
      <c r="C50" s="388"/>
      <c r="D50" s="388"/>
      <c r="E50" s="388"/>
      <c r="F50" s="388"/>
      <c r="G50" s="388"/>
      <c r="H50" s="389"/>
      <c r="I50" s="108"/>
      <c r="J50" s="22"/>
    </row>
    <row r="51" spans="1:10" ht="123.95" customHeight="1" x14ac:dyDescent="0.25">
      <c r="A51" s="405"/>
      <c r="B51" s="406"/>
      <c r="C51" s="406"/>
      <c r="D51" s="406"/>
      <c r="E51" s="406"/>
      <c r="F51" s="406"/>
      <c r="G51" s="406"/>
      <c r="H51" s="407"/>
      <c r="I51" s="108"/>
      <c r="J51" s="22"/>
    </row>
    <row r="52" spans="1:10" ht="15.75" x14ac:dyDescent="0.25">
      <c r="A52" s="408"/>
      <c r="B52" s="408"/>
      <c r="C52" s="408"/>
      <c r="D52" s="408"/>
      <c r="E52" s="408"/>
      <c r="F52" s="408"/>
      <c r="G52" s="408"/>
      <c r="H52" s="408"/>
      <c r="I52" s="108"/>
      <c r="J52" s="22"/>
    </row>
    <row r="53" spans="1:10" ht="15.95" customHeight="1" x14ac:dyDescent="0.25">
      <c r="A53" s="387" t="s">
        <v>165</v>
      </c>
      <c r="B53" s="388"/>
      <c r="C53" s="388"/>
      <c r="D53" s="388"/>
      <c r="E53" s="388"/>
      <c r="F53" s="388"/>
      <c r="G53" s="388"/>
      <c r="H53" s="389"/>
      <c r="I53" s="108"/>
      <c r="J53" s="22"/>
    </row>
    <row r="54" spans="1:10" ht="131.1" customHeight="1" x14ac:dyDescent="0.25">
      <c r="A54" s="405"/>
      <c r="B54" s="406"/>
      <c r="C54" s="406"/>
      <c r="D54" s="406"/>
      <c r="E54" s="406"/>
      <c r="F54" s="406"/>
      <c r="G54" s="406"/>
      <c r="H54" s="407"/>
      <c r="I54" s="108"/>
      <c r="J54" s="22"/>
    </row>
    <row r="55" spans="1:10" ht="15" customHeight="1" x14ac:dyDescent="0.25">
      <c r="A55" s="157"/>
      <c r="B55" s="157"/>
      <c r="C55" s="157"/>
      <c r="D55" s="157"/>
      <c r="E55" s="157"/>
      <c r="F55" s="157"/>
      <c r="G55" s="157"/>
      <c r="H55" s="157"/>
      <c r="I55" s="126"/>
      <c r="J55" s="22"/>
    </row>
    <row r="56" spans="1:10" ht="15" customHeight="1" x14ac:dyDescent="0.25">
      <c r="A56" s="423" t="s">
        <v>113</v>
      </c>
      <c r="B56" s="424"/>
      <c r="C56" s="424"/>
      <c r="D56" s="424"/>
      <c r="E56" s="424"/>
      <c r="F56" s="424"/>
      <c r="G56" s="424"/>
      <c r="H56" s="425"/>
      <c r="I56" s="126"/>
      <c r="J56" s="22"/>
    </row>
    <row r="57" spans="1:10" ht="15" customHeight="1" x14ac:dyDescent="0.25">
      <c r="A57" s="157"/>
      <c r="B57" s="157"/>
      <c r="C57" s="157"/>
      <c r="D57" s="157"/>
      <c r="E57" s="157"/>
      <c r="F57" s="157"/>
      <c r="G57" s="157"/>
      <c r="H57" s="157"/>
      <c r="I57" s="126"/>
      <c r="J57" s="22"/>
    </row>
    <row r="58" spans="1:10" ht="15" customHeight="1" x14ac:dyDescent="0.25">
      <c r="A58" s="249" t="s">
        <v>25</v>
      </c>
      <c r="B58" s="249"/>
      <c r="C58" s="249" t="s">
        <v>39</v>
      </c>
      <c r="D58" s="249"/>
      <c r="E58" s="462" t="s">
        <v>162</v>
      </c>
      <c r="F58" s="463"/>
      <c r="G58" s="397" t="s">
        <v>41</v>
      </c>
      <c r="H58" s="251" t="s">
        <v>42</v>
      </c>
      <c r="I58" s="27"/>
      <c r="J58" s="22"/>
    </row>
    <row r="59" spans="1:10" ht="15" customHeight="1" x14ac:dyDescent="0.25">
      <c r="A59" s="249"/>
      <c r="B59" s="249"/>
      <c r="C59" s="249"/>
      <c r="D59" s="249"/>
      <c r="E59" s="464"/>
      <c r="F59" s="465"/>
      <c r="G59" s="250"/>
      <c r="H59" s="251"/>
      <c r="I59" s="126"/>
      <c r="J59" s="22"/>
    </row>
    <row r="60" spans="1:10" ht="15" customHeight="1" x14ac:dyDescent="0.25">
      <c r="A60" s="427" t="str">
        <f>'Sit°prof &amp; Financ &amp; Endett°'!A6</f>
        <v>GEMENT Hébert</v>
      </c>
      <c r="B60" s="427"/>
      <c r="C60" s="427">
        <f>'Sit°prof &amp; Financ &amp; Endett°'!B6</f>
        <v>0</v>
      </c>
      <c r="D60" s="427"/>
      <c r="E60" s="399">
        <f>'Sit°prof &amp; Financ &amp; Endett°'!C6</f>
        <v>0</v>
      </c>
      <c r="F60" s="401"/>
      <c r="G60" s="131">
        <f>'Sit°prof &amp; Financ &amp; Endett°'!D6</f>
        <v>0</v>
      </c>
      <c r="H60" s="127">
        <f>'Sit°prof &amp; Financ &amp; Endett°'!E6</f>
        <v>0</v>
      </c>
      <c r="I60" s="100"/>
      <c r="J60" s="22"/>
    </row>
    <row r="61" spans="1:10" ht="15" customHeight="1" x14ac:dyDescent="0.25">
      <c r="A61" s="461" t="str">
        <f>'Sit°prof &amp; Financ &amp; Endett°'!A7</f>
        <v>GEMENT Gilbert</v>
      </c>
      <c r="B61" s="427"/>
      <c r="C61" s="427">
        <f>'Sit°prof &amp; Financ &amp; Endett°'!B7</f>
        <v>0</v>
      </c>
      <c r="D61" s="427"/>
      <c r="E61" s="399">
        <f>'Sit°prof &amp; Financ &amp; Endett°'!C7</f>
        <v>0</v>
      </c>
      <c r="F61" s="401"/>
      <c r="G61" s="131">
        <f>'Sit°prof &amp; Financ &amp; Endett°'!D7</f>
        <v>0</v>
      </c>
      <c r="H61" s="127">
        <f>'Sit°prof &amp; Financ &amp; Endett°'!E7</f>
        <v>0</v>
      </c>
      <c r="I61" s="100"/>
      <c r="J61" s="22"/>
    </row>
    <row r="62" spans="1:10" ht="15" customHeight="1" x14ac:dyDescent="0.25">
      <c r="A62" s="461" t="str">
        <f>'Sit°prof &amp; Financ &amp; Endett°'!A8</f>
        <v>GEMENT Norbert</v>
      </c>
      <c r="B62" s="427"/>
      <c r="C62" s="427">
        <f>'Sit°prof &amp; Financ &amp; Endett°'!B8</f>
        <v>0</v>
      </c>
      <c r="D62" s="427"/>
      <c r="E62" s="399">
        <f>'Sit°prof &amp; Financ &amp; Endett°'!C8</f>
        <v>0</v>
      </c>
      <c r="F62" s="401"/>
      <c r="G62" s="131">
        <f>'Sit°prof &amp; Financ &amp; Endett°'!D8</f>
        <v>0</v>
      </c>
      <c r="H62" s="127">
        <f>'Sit°prof &amp; Financ &amp; Endett°'!E8</f>
        <v>0</v>
      </c>
      <c r="I62" s="100"/>
      <c r="J62" s="22"/>
    </row>
    <row r="63" spans="1:10" ht="15" customHeight="1" x14ac:dyDescent="0.25">
      <c r="A63" s="461">
        <f>'Sit°prof &amp; Financ &amp; Endett°'!A9</f>
        <v>0</v>
      </c>
      <c r="B63" s="427"/>
      <c r="C63" s="427">
        <f>'Sit°prof &amp; Financ &amp; Endett°'!B9</f>
        <v>0</v>
      </c>
      <c r="D63" s="427"/>
      <c r="E63" s="399">
        <f>'Sit°prof &amp; Financ &amp; Endett°'!C9</f>
        <v>0</v>
      </c>
      <c r="F63" s="401"/>
      <c r="G63" s="131">
        <f>'Sit°prof &amp; Financ &amp; Endett°'!D9</f>
        <v>0</v>
      </c>
      <c r="H63" s="127">
        <f>'Sit°prof &amp; Financ &amp; Endett°'!E9</f>
        <v>0</v>
      </c>
      <c r="I63" s="100"/>
      <c r="J63" s="22"/>
    </row>
    <row r="64" spans="1:10" ht="15" customHeight="1" x14ac:dyDescent="0.25">
      <c r="A64" s="461">
        <f>'Sit°prof &amp; Financ &amp; Endett°'!A10</f>
        <v>0</v>
      </c>
      <c r="B64" s="427"/>
      <c r="C64" s="427">
        <f>'Sit°prof &amp; Financ &amp; Endett°'!B10</f>
        <v>0</v>
      </c>
      <c r="D64" s="427"/>
      <c r="E64" s="399">
        <f>'Sit°prof &amp; Financ &amp; Endett°'!C10</f>
        <v>0</v>
      </c>
      <c r="F64" s="401"/>
      <c r="G64" s="131">
        <f>'Sit°prof &amp; Financ &amp; Endett°'!D10</f>
        <v>0</v>
      </c>
      <c r="H64" s="127">
        <f>'Sit°prof &amp; Financ &amp; Endett°'!E10</f>
        <v>0</v>
      </c>
      <c r="I64" s="100"/>
      <c r="J64" s="22"/>
    </row>
    <row r="65" spans="1:10" s="66" customFormat="1" ht="15" customHeight="1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</row>
    <row r="66" spans="1:10" s="66" customFormat="1" ht="15" customHeight="1" x14ac:dyDescent="0.25">
      <c r="A66" s="428" t="s">
        <v>160</v>
      </c>
      <c r="B66" s="429"/>
      <c r="C66" s="429"/>
      <c r="D66" s="429"/>
      <c r="E66" s="429"/>
      <c r="F66" s="429"/>
      <c r="G66" s="429"/>
      <c r="H66" s="430"/>
      <c r="I66" s="99"/>
      <c r="J66" s="99"/>
    </row>
    <row r="67" spans="1:10" s="66" customFormat="1" ht="59.1" customHeight="1" x14ac:dyDescent="0.25">
      <c r="A67" s="484"/>
      <c r="B67" s="485"/>
      <c r="C67" s="485"/>
      <c r="D67" s="485"/>
      <c r="E67" s="485"/>
      <c r="F67" s="485"/>
      <c r="G67" s="485"/>
      <c r="H67" s="486"/>
      <c r="I67" s="99"/>
      <c r="J67" s="99"/>
    </row>
    <row r="68" spans="1:10" ht="15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26"/>
      <c r="J68" s="22"/>
    </row>
    <row r="69" spans="1:10" ht="15" customHeight="1" x14ac:dyDescent="0.25">
      <c r="A69" s="423" t="s">
        <v>151</v>
      </c>
      <c r="B69" s="424"/>
      <c r="C69" s="424"/>
      <c r="D69" s="424"/>
      <c r="E69" s="424"/>
      <c r="F69" s="424"/>
      <c r="G69" s="424"/>
      <c r="H69" s="425"/>
      <c r="I69" s="126"/>
      <c r="J69" s="22"/>
    </row>
    <row r="70" spans="1:10" ht="15" customHeight="1" x14ac:dyDescent="0.25">
      <c r="A70" s="22"/>
      <c r="B70" s="22"/>
      <c r="C70" s="22"/>
      <c r="D70" s="22"/>
      <c r="E70" s="22"/>
      <c r="F70" s="22"/>
      <c r="G70" s="22"/>
      <c r="H70" s="22"/>
      <c r="I70" s="126"/>
      <c r="J70" s="22"/>
    </row>
    <row r="71" spans="1:10" ht="15" customHeight="1" x14ac:dyDescent="0.25">
      <c r="A71" s="445" t="s">
        <v>114</v>
      </c>
      <c r="B71" s="445"/>
      <c r="C71" s="466" t="s">
        <v>115</v>
      </c>
      <c r="D71" s="467"/>
      <c r="E71" s="467"/>
      <c r="F71" s="467"/>
      <c r="G71" s="468"/>
      <c r="H71" s="22"/>
      <c r="I71" s="126"/>
      <c r="J71" s="22"/>
    </row>
    <row r="72" spans="1:10" ht="15" customHeight="1" x14ac:dyDescent="0.25">
      <c r="A72" s="445"/>
      <c r="B72" s="445"/>
      <c r="C72" s="446" t="s">
        <v>45</v>
      </c>
      <c r="D72" s="446"/>
      <c r="E72" s="469" t="s">
        <v>46</v>
      </c>
      <c r="F72" s="470"/>
      <c r="G72" s="113" t="s">
        <v>47</v>
      </c>
      <c r="H72" s="22"/>
      <c r="I72" s="126"/>
      <c r="J72" s="22"/>
    </row>
    <row r="73" spans="1:10" ht="15" customHeight="1" x14ac:dyDescent="0.25">
      <c r="A73" s="398" t="s">
        <v>48</v>
      </c>
      <c r="B73" s="398"/>
      <c r="C73" s="473">
        <f>'Sit°prof &amp; Financ &amp; Endett°'!B18</f>
        <v>0</v>
      </c>
      <c r="D73" s="473"/>
      <c r="E73" s="471">
        <f>'Sit°prof &amp; Financ &amp; Endett°'!C18</f>
        <v>0</v>
      </c>
      <c r="F73" s="472"/>
      <c r="G73" s="132">
        <f>'Sit°prof &amp; Financ &amp; Endett°'!D18</f>
        <v>0</v>
      </c>
      <c r="H73" s="22"/>
      <c r="I73" s="126"/>
      <c r="J73" s="22"/>
    </row>
    <row r="74" spans="1:10" ht="15" customHeight="1" x14ac:dyDescent="0.25">
      <c r="A74" s="398" t="s">
        <v>186</v>
      </c>
      <c r="B74" s="398"/>
      <c r="C74" s="473">
        <f>'Sit°prof &amp; Financ &amp; Endett°'!B19</f>
        <v>0</v>
      </c>
      <c r="D74" s="473"/>
      <c r="E74" s="471">
        <f>'Sit°prof &amp; Financ &amp; Endett°'!C19</f>
        <v>0</v>
      </c>
      <c r="F74" s="472"/>
      <c r="G74" s="132">
        <f>'Sit°prof &amp; Financ &amp; Endett°'!D19</f>
        <v>0</v>
      </c>
      <c r="H74" s="22"/>
      <c r="I74" s="126"/>
      <c r="J74" s="22"/>
    </row>
    <row r="75" spans="1:10" ht="15" customHeight="1" x14ac:dyDescent="0.25">
      <c r="A75" s="398" t="s">
        <v>188</v>
      </c>
      <c r="B75" s="398"/>
      <c r="C75" s="473">
        <f>'Sit°prof &amp; Financ &amp; Endett°'!B20</f>
        <v>0</v>
      </c>
      <c r="D75" s="473"/>
      <c r="E75" s="471">
        <f>'Sit°prof &amp; Financ &amp; Endett°'!C20</f>
        <v>0</v>
      </c>
      <c r="F75" s="472"/>
      <c r="G75" s="132">
        <f>'Sit°prof &amp; Financ &amp; Endett°'!D20</f>
        <v>0</v>
      </c>
      <c r="H75" s="22"/>
      <c r="I75" s="126"/>
      <c r="J75" s="22"/>
    </row>
    <row r="76" spans="1:10" ht="15" customHeight="1" x14ac:dyDescent="0.25">
      <c r="A76" s="398" t="s">
        <v>185</v>
      </c>
      <c r="B76" s="398"/>
      <c r="C76" s="473">
        <f>'Sit°prof &amp; Financ &amp; Endett°'!B21</f>
        <v>0</v>
      </c>
      <c r="D76" s="473"/>
      <c r="E76" s="471">
        <f>'Sit°prof &amp; Financ &amp; Endett°'!C21</f>
        <v>0</v>
      </c>
      <c r="F76" s="472"/>
      <c r="G76" s="132">
        <f>'Sit°prof &amp; Financ &amp; Endett°'!D21</f>
        <v>0</v>
      </c>
      <c r="H76" s="22"/>
      <c r="I76" s="126"/>
      <c r="J76" s="22"/>
    </row>
    <row r="77" spans="1:10" ht="15" customHeight="1" x14ac:dyDescent="0.25">
      <c r="A77" s="398" t="s">
        <v>49</v>
      </c>
      <c r="B77" s="398"/>
      <c r="C77" s="473">
        <f>'Sit°prof &amp; Financ &amp; Endett°'!B22</f>
        <v>0</v>
      </c>
      <c r="D77" s="473"/>
      <c r="E77" s="471">
        <f>'Sit°prof &amp; Financ &amp; Endett°'!C22</f>
        <v>0</v>
      </c>
      <c r="F77" s="472"/>
      <c r="G77" s="132">
        <f>'Sit°prof &amp; Financ &amp; Endett°'!D22</f>
        <v>0</v>
      </c>
      <c r="H77" s="22"/>
      <c r="I77" s="126"/>
      <c r="J77" s="22"/>
    </row>
    <row r="78" spans="1:10" ht="15" customHeight="1" x14ac:dyDescent="0.25">
      <c r="A78" s="398" t="s">
        <v>50</v>
      </c>
      <c r="B78" s="398"/>
      <c r="C78" s="473">
        <f>'Sit°prof &amp; Financ &amp; Endett°'!B23</f>
        <v>0</v>
      </c>
      <c r="D78" s="473"/>
      <c r="E78" s="471">
        <f>'Sit°prof &amp; Financ &amp; Endett°'!C23</f>
        <v>0</v>
      </c>
      <c r="F78" s="472"/>
      <c r="G78" s="132">
        <f>'Sit°prof &amp; Financ &amp; Endett°'!D23</f>
        <v>0</v>
      </c>
      <c r="H78" s="22"/>
      <c r="I78" s="126"/>
      <c r="J78" s="22"/>
    </row>
    <row r="79" spans="1:10" ht="15" customHeight="1" x14ac:dyDescent="0.25">
      <c r="A79" s="398" t="s">
        <v>51</v>
      </c>
      <c r="B79" s="398"/>
      <c r="C79" s="473">
        <f>'Sit°prof &amp; Financ &amp; Endett°'!B24</f>
        <v>0</v>
      </c>
      <c r="D79" s="473"/>
      <c r="E79" s="471">
        <f>'Sit°prof &amp; Financ &amp; Endett°'!C24</f>
        <v>0</v>
      </c>
      <c r="F79" s="472"/>
      <c r="G79" s="132">
        <f>'Sit°prof &amp; Financ &amp; Endett°'!D24</f>
        <v>0</v>
      </c>
      <c r="H79" s="22"/>
      <c r="I79" s="126"/>
      <c r="J79" s="22"/>
    </row>
    <row r="80" spans="1:10" ht="15" customHeight="1" x14ac:dyDescent="0.25">
      <c r="A80" s="398" t="s">
        <v>52</v>
      </c>
      <c r="B80" s="398"/>
      <c r="C80" s="473">
        <f>'Sit°prof &amp; Financ &amp; Endett°'!B25</f>
        <v>0</v>
      </c>
      <c r="D80" s="473"/>
      <c r="E80" s="471">
        <f>'Sit°prof &amp; Financ &amp; Endett°'!C25</f>
        <v>0</v>
      </c>
      <c r="F80" s="472"/>
      <c r="G80" s="132">
        <f>'Sit°prof &amp; Financ &amp; Endett°'!D25</f>
        <v>0</v>
      </c>
      <c r="H80" s="22"/>
      <c r="I80" s="126"/>
      <c r="J80" s="22"/>
    </row>
    <row r="81" spans="1:10" ht="15" customHeight="1" x14ac:dyDescent="0.25">
      <c r="A81" s="398" t="s">
        <v>187</v>
      </c>
      <c r="B81" s="398"/>
      <c r="C81" s="473">
        <f>'Sit°prof &amp; Financ &amp; Endett°'!B26</f>
        <v>0</v>
      </c>
      <c r="D81" s="473"/>
      <c r="E81" s="471">
        <f>'Sit°prof &amp; Financ &amp; Endett°'!C26</f>
        <v>0</v>
      </c>
      <c r="F81" s="472"/>
      <c r="G81" s="132">
        <f>'Sit°prof &amp; Financ &amp; Endett°'!D26</f>
        <v>0</v>
      </c>
      <c r="H81" s="22"/>
      <c r="I81" s="126"/>
      <c r="J81" s="22"/>
    </row>
    <row r="82" spans="1:10" ht="15" customHeight="1" x14ac:dyDescent="0.25">
      <c r="A82" s="398" t="s">
        <v>53</v>
      </c>
      <c r="B82" s="398"/>
      <c r="C82" s="473">
        <f>'Sit°prof &amp; Financ &amp; Endett°'!B27</f>
        <v>0</v>
      </c>
      <c r="D82" s="473"/>
      <c r="E82" s="471">
        <f>'Sit°prof &amp; Financ &amp; Endett°'!C27</f>
        <v>0</v>
      </c>
      <c r="F82" s="472"/>
      <c r="G82" s="132">
        <f>'Sit°prof &amp; Financ &amp; Endett°'!D27</f>
        <v>0</v>
      </c>
      <c r="H82" s="22"/>
      <c r="I82" s="126"/>
      <c r="J82" s="22"/>
    </row>
    <row r="83" spans="1:10" ht="15" customHeight="1" x14ac:dyDescent="0.25">
      <c r="A83" s="487" t="s">
        <v>47</v>
      </c>
      <c r="B83" s="487"/>
      <c r="C83" s="473">
        <f>'Sit°prof &amp; Financ &amp; Endett°'!B28</f>
        <v>0</v>
      </c>
      <c r="D83" s="473"/>
      <c r="E83" s="471">
        <f>'Sit°prof &amp; Financ &amp; Endett°'!C28</f>
        <v>0</v>
      </c>
      <c r="F83" s="472"/>
      <c r="G83" s="132">
        <f>'Sit°prof &amp; Financ &amp; Endett°'!D28</f>
        <v>0</v>
      </c>
      <c r="H83" s="22"/>
      <c r="I83" s="126"/>
      <c r="J83" s="22"/>
    </row>
    <row r="84" spans="1:10" ht="15" customHeight="1" x14ac:dyDescent="0.25">
      <c r="A84" s="488" t="s">
        <v>54</v>
      </c>
      <c r="B84" s="488"/>
      <c r="C84" s="489">
        <f>SUM(C73:D83)</f>
        <v>0</v>
      </c>
      <c r="D84" s="489"/>
      <c r="E84" s="474">
        <f>SUM(E73:E83)</f>
        <v>0</v>
      </c>
      <c r="F84" s="475"/>
      <c r="G84" s="166">
        <f>SUM(G73:G83)</f>
        <v>0</v>
      </c>
      <c r="H84" s="167">
        <f>SUM(C84:G84)</f>
        <v>0</v>
      </c>
      <c r="I84" s="126"/>
      <c r="J84" s="22"/>
    </row>
    <row r="85" spans="1:10" ht="15" customHeight="1" x14ac:dyDescent="0.25">
      <c r="A85" s="23"/>
      <c r="B85" s="23"/>
      <c r="C85" s="23"/>
      <c r="D85" s="23"/>
      <c r="E85" s="23"/>
      <c r="F85" s="23"/>
      <c r="G85" s="23"/>
      <c r="H85" s="23"/>
      <c r="I85" s="126"/>
      <c r="J85" s="22"/>
    </row>
    <row r="86" spans="1:10" ht="15" customHeight="1" x14ac:dyDescent="0.25">
      <c r="A86" s="23"/>
      <c r="B86" s="103" t="s">
        <v>155</v>
      </c>
      <c r="C86" s="122">
        <f>'Sit°prof &amp; Financ &amp; Endett°'!B52</f>
        <v>0</v>
      </c>
      <c r="D86" s="37"/>
      <c r="E86" s="22" t="s">
        <v>60</v>
      </c>
      <c r="F86" s="125">
        <f>'Sit°prof &amp; Financ &amp; Endett°'!D52</f>
        <v>0</v>
      </c>
      <c r="G86" s="163"/>
      <c r="H86" s="102"/>
      <c r="I86" s="126"/>
      <c r="J86" s="22"/>
    </row>
    <row r="87" spans="1:10" ht="15" customHeight="1" x14ac:dyDescent="0.25">
      <c r="A87" s="23"/>
      <c r="B87" s="36"/>
      <c r="C87" s="122">
        <f>'Sit°prof &amp; Financ &amp; Endett°'!B53</f>
        <v>0</v>
      </c>
      <c r="D87" s="36"/>
      <c r="E87" s="101"/>
      <c r="F87" s="125">
        <f>'Sit°prof &amp; Financ &amp; Endett°'!D53</f>
        <v>0</v>
      </c>
      <c r="G87" s="163"/>
      <c r="H87" s="102"/>
      <c r="I87" s="126"/>
      <c r="J87" s="22"/>
    </row>
    <row r="88" spans="1:10" ht="15" customHeight="1" x14ac:dyDescent="0.25">
      <c r="A88" s="22"/>
      <c r="B88" s="22"/>
      <c r="C88" s="22"/>
      <c r="D88" s="22"/>
      <c r="E88" s="22"/>
      <c r="F88" s="22"/>
      <c r="G88" s="22"/>
      <c r="H88" s="22"/>
      <c r="I88" s="126"/>
      <c r="J88" s="22"/>
    </row>
    <row r="89" spans="1:10" ht="15" customHeight="1" x14ac:dyDescent="0.25">
      <c r="A89" s="481" t="s">
        <v>156</v>
      </c>
      <c r="B89" s="482"/>
      <c r="C89" s="482"/>
      <c r="D89" s="482"/>
      <c r="E89" s="482"/>
      <c r="F89" s="482"/>
      <c r="G89" s="482"/>
      <c r="H89" s="483"/>
      <c r="I89" s="126"/>
      <c r="J89" s="22"/>
    </row>
    <row r="90" spans="1:10" ht="53.1" customHeight="1" x14ac:dyDescent="0.25">
      <c r="A90" s="478">
        <f>'Sit°prof &amp; Financ &amp; Endett°'!A64:E64</f>
        <v>0</v>
      </c>
      <c r="B90" s="479"/>
      <c r="C90" s="479"/>
      <c r="D90" s="479"/>
      <c r="E90" s="479"/>
      <c r="F90" s="479"/>
      <c r="G90" s="479"/>
      <c r="H90" s="480"/>
      <c r="I90" s="126"/>
      <c r="J90" s="22"/>
    </row>
    <row r="91" spans="1:10" ht="15" customHeight="1" x14ac:dyDescent="0.25">
      <c r="A91" s="157"/>
      <c r="B91" s="157"/>
      <c r="C91" s="157"/>
      <c r="D91" s="157"/>
      <c r="E91" s="157"/>
      <c r="F91" s="157"/>
      <c r="G91" s="157"/>
      <c r="H91" s="157"/>
      <c r="I91" s="126"/>
      <c r="J91" s="22"/>
    </row>
    <row r="92" spans="1:10" ht="15" customHeight="1" x14ac:dyDescent="0.25">
      <c r="A92" s="456" t="s">
        <v>207</v>
      </c>
      <c r="B92" s="457"/>
      <c r="C92" s="457"/>
      <c r="D92" s="457"/>
      <c r="E92" s="458"/>
      <c r="F92" s="457"/>
      <c r="G92" s="457"/>
      <c r="H92" s="459"/>
      <c r="I92" s="126"/>
      <c r="J92" s="22"/>
    </row>
    <row r="93" spans="1:10" ht="15" customHeight="1" x14ac:dyDescent="0.25">
      <c r="A93" s="460" t="s">
        <v>117</v>
      </c>
      <c r="B93" s="460"/>
      <c r="C93" s="165"/>
      <c r="D93" s="22"/>
      <c r="E93" s="119"/>
      <c r="F93" s="22"/>
      <c r="G93" s="22"/>
      <c r="H93" s="22"/>
      <c r="I93" s="126"/>
      <c r="J93" s="22"/>
    </row>
    <row r="94" spans="1:10" ht="15" customHeight="1" x14ac:dyDescent="0.25">
      <c r="A94" s="460" t="s">
        <v>118</v>
      </c>
      <c r="B94" s="460"/>
      <c r="C94" s="165"/>
      <c r="D94" s="22"/>
      <c r="E94" s="118"/>
      <c r="F94" s="22"/>
      <c r="G94" s="22"/>
      <c r="H94" s="22"/>
      <c r="I94" s="126"/>
      <c r="J94" s="22"/>
    </row>
    <row r="95" spans="1:10" ht="15" customHeight="1" x14ac:dyDescent="0.25">
      <c r="A95" s="460" t="s">
        <v>119</v>
      </c>
      <c r="B95" s="460"/>
      <c r="C95" s="165" t="s">
        <v>201</v>
      </c>
      <c r="D95" s="22"/>
      <c r="E95" s="118"/>
      <c r="F95" s="22"/>
      <c r="G95" s="22"/>
      <c r="H95" s="22"/>
      <c r="I95" s="126"/>
      <c r="J95" s="22"/>
    </row>
    <row r="96" spans="1:10" ht="15" customHeight="1" x14ac:dyDescent="0.25">
      <c r="A96" s="460" t="s">
        <v>157</v>
      </c>
      <c r="B96" s="460"/>
      <c r="C96" s="165"/>
      <c r="E96" s="118"/>
      <c r="F96" s="22"/>
      <c r="G96" s="22"/>
      <c r="H96" s="22"/>
      <c r="I96" s="126"/>
      <c r="J96" s="22"/>
    </row>
    <row r="97" spans="1:10" ht="15" customHeight="1" x14ac:dyDescent="0.25">
      <c r="A97" s="460" t="s">
        <v>158</v>
      </c>
      <c r="B97" s="460"/>
      <c r="C97" s="165"/>
      <c r="D97" s="22"/>
      <c r="E97" s="118"/>
      <c r="F97" s="22"/>
      <c r="G97" s="22"/>
      <c r="H97" s="22"/>
      <c r="I97" s="126"/>
      <c r="J97" s="22"/>
    </row>
    <row r="98" spans="1:10" ht="15" customHeight="1" x14ac:dyDescent="0.25">
      <c r="A98" s="460" t="s">
        <v>159</v>
      </c>
      <c r="B98" s="460"/>
      <c r="C98" s="165"/>
      <c r="D98" s="22"/>
      <c r="E98" s="118"/>
      <c r="F98" s="22"/>
      <c r="G98" s="22"/>
      <c r="H98" s="22"/>
      <c r="I98" s="126"/>
      <c r="J98" s="22"/>
    </row>
    <row r="99" spans="1:10" s="1" customFormat="1" ht="15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</row>
    <row r="100" spans="1:10" s="1" customFormat="1" ht="15" customHeight="1" x14ac:dyDescent="0.2">
      <c r="A100" s="398" t="s">
        <v>120</v>
      </c>
      <c r="B100" s="398"/>
      <c r="C100" s="398"/>
      <c r="D100" s="399" t="str">
        <f>'Identification Parcours'!D12:I12</f>
        <v>MR TT</v>
      </c>
      <c r="E100" s="400"/>
      <c r="F100" s="400"/>
      <c r="G100" s="400"/>
      <c r="H100" s="401"/>
      <c r="I100" s="22"/>
      <c r="J100" s="22"/>
    </row>
    <row r="101" spans="1:10" s="1" customFormat="1" ht="15" customHeight="1" x14ac:dyDescent="0.2">
      <c r="A101" s="398" t="s">
        <v>121</v>
      </c>
      <c r="B101" s="398"/>
      <c r="C101" s="398"/>
      <c r="D101" s="402">
        <f>'Identification Parcours'!D13</f>
        <v>0</v>
      </c>
      <c r="E101" s="403"/>
      <c r="F101" s="403"/>
      <c r="G101" s="403"/>
      <c r="H101" s="404"/>
      <c r="I101" s="22"/>
      <c r="J101" s="22"/>
    </row>
    <row r="102" spans="1:10" s="1" customFormat="1" ht="15" customHeight="1" x14ac:dyDescent="0.2">
      <c r="A102" s="398" t="s">
        <v>122</v>
      </c>
      <c r="B102" s="398"/>
      <c r="C102" s="398"/>
      <c r="D102" s="402">
        <f>'Identification Parcours'!F13</f>
        <v>0</v>
      </c>
      <c r="E102" s="403"/>
      <c r="F102" s="403"/>
      <c r="G102" s="403"/>
      <c r="H102" s="404"/>
      <c r="I102" s="22"/>
      <c r="J102" s="22"/>
    </row>
  </sheetData>
  <sheetProtection formatCells="0" formatColumns="0" formatRows="0" insertRows="0" deleteRows="0"/>
  <mergeCells count="133">
    <mergeCell ref="A63:B63"/>
    <mergeCell ref="A64:B64"/>
    <mergeCell ref="C63:D63"/>
    <mergeCell ref="A67:H67"/>
    <mergeCell ref="A81:B81"/>
    <mergeCell ref="A82:B82"/>
    <mergeCell ref="C81:D81"/>
    <mergeCell ref="C82:D82"/>
    <mergeCell ref="A80:B80"/>
    <mergeCell ref="C80:D80"/>
    <mergeCell ref="A77:B77"/>
    <mergeCell ref="C77:D77"/>
    <mergeCell ref="A78:B78"/>
    <mergeCell ref="C78:D78"/>
    <mergeCell ref="A95:B95"/>
    <mergeCell ref="A96:B96"/>
    <mergeCell ref="A97:B97"/>
    <mergeCell ref="A98:B98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A75:B75"/>
    <mergeCell ref="C75:D75"/>
    <mergeCell ref="A76:B76"/>
    <mergeCell ref="C76:D76"/>
    <mergeCell ref="C74:D74"/>
    <mergeCell ref="A90:H90"/>
    <mergeCell ref="A89:H89"/>
    <mergeCell ref="A83:B83"/>
    <mergeCell ref="C83:D83"/>
    <mergeCell ref="E64:F64"/>
    <mergeCell ref="C71:G71"/>
    <mergeCell ref="E72:F72"/>
    <mergeCell ref="E73:F73"/>
    <mergeCell ref="A79:B79"/>
    <mergeCell ref="C79:D79"/>
    <mergeCell ref="A74:B74"/>
    <mergeCell ref="A69:H69"/>
    <mergeCell ref="A94:B94"/>
    <mergeCell ref="C73:D73"/>
    <mergeCell ref="A84:B84"/>
    <mergeCell ref="C84:D84"/>
    <mergeCell ref="A12:B12"/>
    <mergeCell ref="C12:D12"/>
    <mergeCell ref="F12:H12"/>
    <mergeCell ref="A13:B13"/>
    <mergeCell ref="C13:E13"/>
    <mergeCell ref="A17:B20"/>
    <mergeCell ref="C17:C20"/>
    <mergeCell ref="D17:D20"/>
    <mergeCell ref="A71:B72"/>
    <mergeCell ref="C72:D72"/>
    <mergeCell ref="A41:H43"/>
    <mergeCell ref="A56:H56"/>
    <mergeCell ref="A58:B59"/>
    <mergeCell ref="C58:D59"/>
    <mergeCell ref="H58:H59"/>
    <mergeCell ref="A60:B60"/>
    <mergeCell ref="C60:D60"/>
    <mergeCell ref="A61:B61"/>
    <mergeCell ref="C61:D61"/>
    <mergeCell ref="A62:B62"/>
    <mergeCell ref="E58:F59"/>
    <mergeCell ref="E60:F60"/>
    <mergeCell ref="E61:F61"/>
    <mergeCell ref="E62:F62"/>
    <mergeCell ref="A11:B11"/>
    <mergeCell ref="C11:H11"/>
    <mergeCell ref="A3:H3"/>
    <mergeCell ref="A5:H5"/>
    <mergeCell ref="A7:B7"/>
    <mergeCell ref="C7:F7"/>
    <mergeCell ref="A8:B8"/>
    <mergeCell ref="C8:E8"/>
    <mergeCell ref="A9:B9"/>
    <mergeCell ref="C9:E9"/>
    <mergeCell ref="A10:B10"/>
    <mergeCell ref="C10:H10"/>
    <mergeCell ref="G8:H8"/>
    <mergeCell ref="G9:H9"/>
    <mergeCell ref="A14:C14"/>
    <mergeCell ref="E14:G14"/>
    <mergeCell ref="A15:C15"/>
    <mergeCell ref="A21:B21"/>
    <mergeCell ref="A22:B22"/>
    <mergeCell ref="A23:B23"/>
    <mergeCell ref="A24:B24"/>
    <mergeCell ref="A25:B25"/>
    <mergeCell ref="F17:F20"/>
    <mergeCell ref="H17:H20"/>
    <mergeCell ref="E15:G15"/>
    <mergeCell ref="G17:G20"/>
    <mergeCell ref="A35:B35"/>
    <mergeCell ref="D36:F38"/>
    <mergeCell ref="A27:B27"/>
    <mergeCell ref="A28:B28"/>
    <mergeCell ref="A30:H30"/>
    <mergeCell ref="A31:H31"/>
    <mergeCell ref="A33:H33"/>
    <mergeCell ref="E17:E20"/>
    <mergeCell ref="A26:B26"/>
    <mergeCell ref="A50:H50"/>
    <mergeCell ref="A48:H48"/>
    <mergeCell ref="A47:H47"/>
    <mergeCell ref="A49:H49"/>
    <mergeCell ref="D35:E35"/>
    <mergeCell ref="G58:G59"/>
    <mergeCell ref="A40:F40"/>
    <mergeCell ref="A102:C102"/>
    <mergeCell ref="A100:C100"/>
    <mergeCell ref="D100:H100"/>
    <mergeCell ref="A101:C101"/>
    <mergeCell ref="D101:H101"/>
    <mergeCell ref="D102:H102"/>
    <mergeCell ref="A54:H54"/>
    <mergeCell ref="A53:H53"/>
    <mergeCell ref="A51:H51"/>
    <mergeCell ref="A52:H52"/>
    <mergeCell ref="C62:D62"/>
    <mergeCell ref="C64:D64"/>
    <mergeCell ref="A66:H66"/>
    <mergeCell ref="A73:B73"/>
    <mergeCell ref="A92:H92"/>
    <mergeCell ref="A93:B93"/>
    <mergeCell ref="E63:F63"/>
  </mergeCells>
  <dataValidations count="2">
    <dataValidation type="list" allowBlank="1" showInputMessage="1" showErrorMessage="1" sqref="H15">
      <formula1>"oui,non"</formula1>
      <formula2>0</formula2>
    </dataValidation>
    <dataValidation type="list" allowBlank="1" showInputMessage="1" showErrorMessage="1" sqref="C93:C98">
      <formula1>"Oui,Non,Ne sait pas"</formula1>
    </dataValidation>
  </dataValidations>
  <pageMargins left="0.25" right="0.25" top="0.75" bottom="0.75" header="0.3" footer="0.3"/>
  <pageSetup paperSize="9" scale="71"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Identification Parcours</vt:lpstr>
      <vt:lpstr>Sit°prof &amp; Financ &amp; Endett°</vt:lpstr>
      <vt:lpstr>Parcours  Sit° Locat  expulsion</vt:lpstr>
      <vt:lpstr>Préconisations accompagnement</vt:lpstr>
      <vt:lpstr>Evolution accompagnement</vt:lpstr>
      <vt:lpstr>Bilan fin de mesure</vt:lpstr>
      <vt:lpstr>Fiche appui relogement</vt:lpstr>
      <vt:lpstr>SituationFamille</vt:lpstr>
      <vt:lpstr>'Bilan fin de mesure'!Zone_d_impression</vt:lpstr>
      <vt:lpstr>'Evolution accompagnement'!Zone_d_impression</vt:lpstr>
      <vt:lpstr>'Fiche appui relogement'!Zone_d_impression</vt:lpstr>
      <vt:lpstr>'Identification Parcours'!Zone_d_impression</vt:lpstr>
      <vt:lpstr>'Parcours  Sit° Locat  expulsion'!Zone_d_impression</vt:lpstr>
      <vt:lpstr>'Préconisations accompagnement'!Zone_d_impression</vt:lpstr>
      <vt:lpstr>'Sit°prof &amp; Financ &amp; Endett°'!Zone_d_impression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VILLEPIN Paul</dc:creator>
  <cp:lastModifiedBy>DE VILLEPIN Paul</cp:lastModifiedBy>
  <cp:revision>1</cp:revision>
  <dcterms:created xsi:type="dcterms:W3CDTF">2020-12-07T12:14:54Z</dcterms:created>
  <dcterms:modified xsi:type="dcterms:W3CDTF">2021-03-16T15:07:14Z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