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Echelle_regionale" sheetId="1" state="visible" r:id="rId2"/>
    <sheet name="Echelle_departementale" sheetId="2" state="visible" r:id="rId3"/>
    <sheet name="Echelle_intercommunale" sheetId="3" state="visible" r:id="rId4"/>
    <sheet name="Echelle_communale" sheetId="4" state="visible" r:id="rId5"/>
    <sheet name="Documentation" sheetId="5" state="visible" r:id="rId6"/>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<sst xmlns="http://schemas.openxmlformats.org/spreadsheetml/2006/main" count="3752" uniqueCount="588">
  <si>
    <t xml:space="preserve">Demandes de ménages du 1er quartile (demandes actives au 31/12/2018, localisation demandée en 1er choix)</t>
  </si>
  <si>
    <t xml:space="preserve">Logements sociaux mis en location pour la première fois ou remis en location entre 2012 et 2017</t>
  </si>
  <si>
    <t xml:space="preserve">Part de logements dont les charges sont connues ou ont été estimées</t>
  </si>
  <si>
    <t xml:space="preserve">Logements sociaux mis en location pour la première fois ou remis en location entre 2012 et 2017 financièrement accessibles aux ménages du 1er quartile</t>
  </si>
  <si>
    <t xml:space="preserve">Indice de pression demandeurs du 1er quartile / parc accessible</t>
  </si>
  <si>
    <t xml:space="preserve">Code région</t>
  </si>
  <si>
    <t xml:space="preserve">Région</t>
  </si>
  <si>
    <t xml:space="preserve">Demandeurs du 1er quartile</t>
  </si>
  <si>
    <t xml:space="preserve">Personne seule</t>
  </si>
  <si>
    <t xml:space="preserve">Couple sans enfants</t>
  </si>
  <si>
    <t xml:space="preserve">Familles avec un enfant</t>
  </si>
  <si>
    <t xml:space="preserve">Familles avec 2 ou 3 enfants</t>
  </si>
  <si>
    <t xml:space="preserve">Familles avec 4 ou 5 enfants</t>
  </si>
  <si>
    <t xml:space="preserve">Nombre de T1 mis en location pour la première fois ou remis en location entre 2012 et 2017</t>
  </si>
  <si>
    <t xml:space="preserve">Nombre de T2 mis en location pour la première fois ou remis en location entre 2012 et 2017</t>
  </si>
  <si>
    <t xml:space="preserve">Nombre de T3 mis en location pour la première fois ou remis en location entre 2012 et 2017</t>
  </si>
  <si>
    <t xml:space="preserve">Nombre de T4 mis en location pour la première fois ou remis en location entre 2012 et 2017</t>
  </si>
  <si>
    <t xml:space="preserve">Nombre de T5 mis en location pour la première fois ou remis en location entre 2012 et 2017</t>
  </si>
  <si>
    <t xml:space="preserve">Total des logements sociaux T1 à T5 mis en location pour la première fois ou remis en location entre 2012 et 2017</t>
  </si>
  <si>
    <t xml:space="preserve">Part de T1 dont les charges sont connues ou ont été estimées</t>
  </si>
  <si>
    <t xml:space="preserve">Part de T2 dont les charges sont connues ou ont été estimées</t>
  </si>
  <si>
    <t xml:space="preserve">Part de T3 dont les charges sont connues ou ont été estimées</t>
  </si>
  <si>
    <t xml:space="preserve">Part de T4 dont les charges sont connues ou ont été estimées</t>
  </si>
  <si>
    <t xml:space="preserve">Part de T5 dont les charges sont connues ou ont été estimées</t>
  </si>
  <si>
    <t xml:space="preserve">Total part de logements dont les charges sont connues ou ont été estimées</t>
  </si>
  <si>
    <t xml:space="preserve">Nombre estimé de T1 mis en location pour la première fois ou remis en location entre 2012 et 2017 financièrement accessibles aux ménages du 1er quartile</t>
  </si>
  <si>
    <t xml:space="preserve">Nombre estimé de T2 mis en location pour la première fois ou remis en location entre 2012 et 2017 financièrement accessibles aux ménages du 1er quartile</t>
  </si>
  <si>
    <t xml:space="preserve">Nombre estimé de T3 mis en location pour la première fois ou remis en location entre 2012 et 2017 financièrement accessibles aux ménages du 1er quartile</t>
  </si>
  <si>
    <t xml:space="preserve">Nombre estimé de T4 mis en location pour la première fois ou remis en location entre 2012 et 2017 financièrement accessibles aux ménages du 1er quartile</t>
  </si>
  <si>
    <t xml:space="preserve">Nombre estimé de T5 mis en location pour la première fois ou remis en location entre 2012 et 2017 financièrement accessibles aux ménages du 1er quartile</t>
  </si>
  <si>
    <t xml:space="preserve">Total nombre estimé de logements sociaux T1 à T5 mis en location pour la première fois ou remis en location entre 2012 et 2017 financièrement accessibles aux ménages du 1er quartile</t>
  </si>
  <si>
    <t xml:space="preserve">Part estimée de T1 financièrement accessibles aux personnes seules</t>
  </si>
  <si>
    <t xml:space="preserve">Part estimée de T2 financièrement accessibles aux personnes seules</t>
  </si>
  <si>
    <t xml:space="preserve">Part estimée de T2 financièrement accessibles aux couples sans enfant</t>
  </si>
  <si>
    <t xml:space="preserve">Part estimée de T3 financièrement accessibles aux couples avec 1 enfant</t>
  </si>
  <si>
    <t xml:space="preserve">Part estimée de T4 financièrement accessibles aux couples avec 2 ou 3 enfants</t>
  </si>
  <si>
    <t xml:space="preserve">Part estimée de T5 financièrement accessibles aux couples avec 4 ou 5 enfants</t>
  </si>
  <si>
    <t xml:space="preserve">Total part estimée de T1 à T5 financièrement accessibles aux ménages du 1er quartile</t>
  </si>
  <si>
    <t xml:space="preserve">Indice de pression T1 / personnes seules</t>
  </si>
  <si>
    <t xml:space="preserve">Indice de pression T2 / personnes seules</t>
  </si>
  <si>
    <t xml:space="preserve">Indice de pression T2 / couples sans enfant</t>
  </si>
  <si>
    <t xml:space="preserve">Indice de pression T3 / familles avec 1 enfant</t>
  </si>
  <si>
    <t xml:space="preserve">Indice de pression T4 / familles avec 2 ou 3 enfants</t>
  </si>
  <si>
    <t xml:space="preserve">Indice de pression T5 / familles avec 4 ou 5 enfants</t>
  </si>
  <si>
    <t xml:space="preserve">Indice de pression global</t>
  </si>
  <si>
    <t xml:space="preserve">11</t>
  </si>
  <si>
    <t xml:space="preserve">Ile-de-France</t>
  </si>
  <si>
    <t xml:space="preserve">Sources : RPLS 2018 ; SYPLO 2019 ; Infocentre SNE 2019 ;
Calculs DRIHL.
</t>
  </si>
  <si>
    <t xml:space="preserve">Code Département</t>
  </si>
  <si>
    <t xml:space="preserve">Département</t>
  </si>
  <si>
    <t xml:space="preserve">Paris</t>
  </si>
  <si>
    <t xml:space="preserve">Seine-et-Marne</t>
  </si>
  <si>
    <t xml:space="preserve">Yvelines</t>
  </si>
  <si>
    <t xml:space="preserve">Essonne</t>
  </si>
  <si>
    <t xml:space="preserve">Hauts-de-Seine</t>
  </si>
  <si>
    <t xml:space="preserve">Seine-Saint-Denis</t>
  </si>
  <si>
    <t xml:space="preserve">Val-de-Marne</t>
  </si>
  <si>
    <t xml:space="preserve">Val d'Oise</t>
  </si>
  <si>
    <t xml:space="preserve">département</t>
  </si>
  <si>
    <t xml:space="preserve">code EPCI / EPT</t>
  </si>
  <si>
    <t xml:space="preserve">EPCI / EPT (EPCI soumis aux obligations de la loi E&amp;C)</t>
  </si>
  <si>
    <t xml:space="preserve">T1 - Paris</t>
  </si>
  <si>
    <t xml:space="preserve">CA Coulommiers Pays de Brie</t>
  </si>
  <si>
    <t xml:space="preserve">CA du Pays de Fontainebleau</t>
  </si>
  <si>
    <t xml:space="preserve">CA du Pays de Meaux</t>
  </si>
  <si>
    <t xml:space="preserve">CA Marne et Gondoire</t>
  </si>
  <si>
    <t xml:space="preserve">CA Melun Val de Seine</t>
  </si>
  <si>
    <t xml:space="preserve">CA Paris - Vallée de la Marne</t>
  </si>
  <si>
    <t xml:space="preserve">CA Val d'Europe Agglomération</t>
  </si>
  <si>
    <t xml:space="preserve">CC du Provinois</t>
  </si>
  <si>
    <t xml:space="preserve">NS</t>
  </si>
  <si>
    <t xml:space="preserve">CC Moret Seine et Loing</t>
  </si>
  <si>
    <t xml:space="preserve">CC Pays de Montereau</t>
  </si>
  <si>
    <t xml:space="preserve">CC Pays de Nemours</t>
  </si>
  <si>
    <t xml:space="preserve">CA de Saint-Quentin-en-Yvelines</t>
  </si>
  <si>
    <t xml:space="preserve">CA Rambouillet Territoires</t>
  </si>
  <si>
    <t xml:space="preserve">CA Saint-Germain Boucles de Seine</t>
  </si>
  <si>
    <t xml:space="preserve">CA Versailles Grand Parc (C.A.V.G.P.)</t>
  </si>
  <si>
    <t xml:space="preserve">CU Grand Paris Seine et Oise</t>
  </si>
  <si>
    <t xml:space="preserve">CA Coeur d'Essonne</t>
  </si>
  <si>
    <t xml:space="preserve">CA Communauté Paris-Saclay</t>
  </si>
  <si>
    <t xml:space="preserve">CA Étampois Sud-Essonne</t>
  </si>
  <si>
    <t xml:space="preserve">CA Grand Paris Sud Seine Essonne Sénart</t>
  </si>
  <si>
    <t xml:space="preserve">CA Val d'Yerres Val de Seine</t>
  </si>
  <si>
    <t xml:space="preserve">T2 - Vallée sud Grand Paris</t>
  </si>
  <si>
    <t xml:space="preserve">T3 - GPSO (Grand paris Seine Ouest)</t>
  </si>
  <si>
    <t xml:space="preserve">T4 - Paris Ouest la Défense</t>
  </si>
  <si>
    <t xml:space="preserve">T5 - Boucle Nord de seine</t>
  </si>
  <si>
    <t xml:space="preserve">T6 - Plaine Commune</t>
  </si>
  <si>
    <t xml:space="preserve">T7 - Paris Terres d'Envol</t>
  </si>
  <si>
    <t xml:space="preserve">T8 - Est Ensemble</t>
  </si>
  <si>
    <t xml:space="preserve">T9 - Grand Paris Grand Est</t>
  </si>
  <si>
    <t xml:space="preserve">T10 - Paris Est Marne et Bois</t>
  </si>
  <si>
    <t xml:space="preserve">T11 - Grand Paris Sud Est Avenir</t>
  </si>
  <si>
    <t xml:space="preserve">T12 - Grand Orly Seine Bièvre</t>
  </si>
  <si>
    <t xml:space="preserve">Val-d'Oise</t>
  </si>
  <si>
    <t xml:space="preserve">CA de Cergy-Pontoise</t>
  </si>
  <si>
    <t xml:space="preserve">CA Plaine Vallée</t>
  </si>
  <si>
    <t xml:space="preserve">CA Roissy Pays de France</t>
  </si>
  <si>
    <t xml:space="preserve">CA Val Parisis</t>
  </si>
  <si>
    <t xml:space="preserve">CC de la Vallée de l'Oise et des Trois Forêts</t>
  </si>
  <si>
    <t xml:space="preserve">CC du Haut Val d'Oise</t>
  </si>
  <si>
    <t xml:space="preserve">Métropole du Grand Paris</t>
  </si>
  <si>
    <t xml:space="preserve">code INSEE commune [d1]</t>
  </si>
  <si>
    <t xml:space="preserve">commune</t>
  </si>
  <si>
    <t xml:space="preserve">EPCI / EPT</t>
  </si>
  <si>
    <t xml:space="preserve">75</t>
  </si>
  <si>
    <t xml:space="preserve">75056</t>
  </si>
  <si>
    <t xml:space="preserve">Paris 1er Arrondissement</t>
  </si>
  <si>
    <t xml:space="preserve">Paris 2e  Arrondissement</t>
  </si>
  <si>
    <t xml:space="preserve">Paris 3e  Arrondissement</t>
  </si>
  <si>
    <t xml:space="preserve">Paris 4e  Arrondissement</t>
  </si>
  <si>
    <t xml:space="preserve">Paris 5e  Arrondissement</t>
  </si>
  <si>
    <t xml:space="preserve">Paris 6e  Arrondissement</t>
  </si>
  <si>
    <t xml:space="preserve">Paris 7e  Arrondissement</t>
  </si>
  <si>
    <t xml:space="preserve">Paris 8e  Arrondissement</t>
  </si>
  <si>
    <t xml:space="preserve">Paris 9e  Arrondissement</t>
  </si>
  <si>
    <t xml:space="preserve">Paris 10e  Arrondissement</t>
  </si>
  <si>
    <t xml:space="preserve">Paris 11e  Arrondissement</t>
  </si>
  <si>
    <t xml:space="preserve">Paris 12e  Arrondissement</t>
  </si>
  <si>
    <t xml:space="preserve">Paris 13e  Arrondissement</t>
  </si>
  <si>
    <t xml:space="preserve">Paris 14e  Arrondissement</t>
  </si>
  <si>
    <t xml:space="preserve">Paris 15e  Arrondissement</t>
  </si>
  <si>
    <t xml:space="preserve">Paris 16e  Arrondissement</t>
  </si>
  <si>
    <t xml:space="preserve">Paris 17e  Arrondissement</t>
  </si>
  <si>
    <t xml:space="preserve">Paris 18e  Arrondissement</t>
  </si>
  <si>
    <t xml:space="preserve">Paris 19e  Arrondissement</t>
  </si>
  <si>
    <t xml:space="preserve">Paris 20e  Arrondissement</t>
  </si>
  <si>
    <t xml:space="preserve">77</t>
  </si>
  <si>
    <t xml:space="preserve">Avon</t>
  </si>
  <si>
    <t xml:space="preserve">Bagneaux-sur-Loing</t>
  </si>
  <si>
    <t xml:space="preserve">Bailly-Romainvilliers</t>
  </si>
  <si>
    <t xml:space="preserve">Beton-Bazoches</t>
  </si>
  <si>
    <t xml:space="preserve">Bois-le-Roi</t>
  </si>
  <si>
    <t xml:space="preserve">Boissise-le-Roi</t>
  </si>
  <si>
    <t xml:space="preserve">Bourron-Marlotte</t>
  </si>
  <si>
    <t xml:space="preserve">La Brosse-Montceaux</t>
  </si>
  <si>
    <t xml:space="preserve">Brou-sur-Chantereine</t>
  </si>
  <si>
    <t xml:space="preserve">Bussy-Saint-Georges</t>
  </si>
  <si>
    <t xml:space="preserve">Cannes-Écluse</t>
  </si>
  <si>
    <t xml:space="preserve">Cesson</t>
  </si>
  <si>
    <t xml:space="preserve">Champagne-sur-Seine</t>
  </si>
  <si>
    <t xml:space="preserve">Champs-sur-Marne</t>
  </si>
  <si>
    <t xml:space="preserve">Chanteloup-en-Brie</t>
  </si>
  <si>
    <t xml:space="preserve">La Chapelle-la-Reine</t>
  </si>
  <si>
    <t xml:space="preserve">Chartrettes</t>
  </si>
  <si>
    <t xml:space="preserve">Chelles</t>
  </si>
  <si>
    <t xml:space="preserve">Chenoise-Cucharmoy</t>
  </si>
  <si>
    <t xml:space="preserve">Chessy</t>
  </si>
  <si>
    <t xml:space="preserve">Claye-Souilly</t>
  </si>
  <si>
    <t xml:space="preserve">Collégien</t>
  </si>
  <si>
    <t xml:space="preserve">Combs-la-Ville</t>
  </si>
  <si>
    <t xml:space="preserve">Coulommiers</t>
  </si>
  <si>
    <t xml:space="preserve">Coupvray</t>
  </si>
  <si>
    <t xml:space="preserve">Courtry</t>
  </si>
  <si>
    <t xml:space="preserve">Crégy-lès-Meaux</t>
  </si>
  <si>
    <t xml:space="preserve">Dammarie-les-Lys</t>
  </si>
  <si>
    <t xml:space="preserve">Dammartin-en-Goële</t>
  </si>
  <si>
    <t xml:space="preserve">Dampmart</t>
  </si>
  <si>
    <t xml:space="preserve">Darvault</t>
  </si>
  <si>
    <t xml:space="preserve">Émerainville</t>
  </si>
  <si>
    <t xml:space="preserve">La Ferté-sous-Jouarre</t>
  </si>
  <si>
    <t xml:space="preserve">Fontainebleau</t>
  </si>
  <si>
    <t xml:space="preserve">Fublaines</t>
  </si>
  <si>
    <t xml:space="preserve">Héricy</t>
  </si>
  <si>
    <t xml:space="preserve">Jossigny</t>
  </si>
  <si>
    <t xml:space="preserve">Jouarre</t>
  </si>
  <si>
    <t xml:space="preserve">Jouy-le-Châtel</t>
  </si>
  <si>
    <t xml:space="preserve">Juilly</t>
  </si>
  <si>
    <t xml:space="preserve">Lagny-sur-Marne</t>
  </si>
  <si>
    <t xml:space="preserve">Lieusaint</t>
  </si>
  <si>
    <t xml:space="preserve">Livry-sur-Seine</t>
  </si>
  <si>
    <t xml:space="preserve">Lognes</t>
  </si>
  <si>
    <t xml:space="preserve">Longperrier</t>
  </si>
  <si>
    <t xml:space="preserve">Longueville</t>
  </si>
  <si>
    <t xml:space="preserve">Magny-le-Hongre</t>
  </si>
  <si>
    <t xml:space="preserve">Maincy</t>
  </si>
  <si>
    <t xml:space="preserve">Maison-Rouge</t>
  </si>
  <si>
    <t xml:space="preserve">Mareuil-lès-Meaux</t>
  </si>
  <si>
    <t xml:space="preserve">Meaux</t>
  </si>
  <si>
    <t xml:space="preserve">Le Mée-sur-Seine</t>
  </si>
  <si>
    <t xml:space="preserve">Melun</t>
  </si>
  <si>
    <t xml:space="preserve">Mitry-Mory</t>
  </si>
  <si>
    <t xml:space="preserve">Moissy-Cramayel</t>
  </si>
  <si>
    <t xml:space="preserve">Montereau-Fault-Yonne</t>
  </si>
  <si>
    <t xml:space="preserve">Montévrain</t>
  </si>
  <si>
    <t xml:space="preserve">Monthyon</t>
  </si>
  <si>
    <t xml:space="preserve">Moret-Loing-et-Orvanne</t>
  </si>
  <si>
    <t xml:space="preserve">Mouroux</t>
  </si>
  <si>
    <t xml:space="preserve">Moussy-le-Neuf</t>
  </si>
  <si>
    <t xml:space="preserve">Moussy-le-Vieux</t>
  </si>
  <si>
    <t xml:space="preserve">Nandy</t>
  </si>
  <si>
    <t xml:space="preserve">Nanteuil-lès-Meaux</t>
  </si>
  <si>
    <t xml:space="preserve">Nemours</t>
  </si>
  <si>
    <t xml:space="preserve">Chauconin-Neufmontiers</t>
  </si>
  <si>
    <t xml:space="preserve">Noisiel</t>
  </si>
  <si>
    <t xml:space="preserve">Othis</t>
  </si>
  <si>
    <t xml:space="preserve">Perthes</t>
  </si>
  <si>
    <t xml:space="preserve">Pommeuse</t>
  </si>
  <si>
    <t xml:space="preserve">Pomponne</t>
  </si>
  <si>
    <t xml:space="preserve">Pontault-Combault</t>
  </si>
  <si>
    <t xml:space="preserve">Pringy</t>
  </si>
  <si>
    <t xml:space="preserve">Provins</t>
  </si>
  <si>
    <t xml:space="preserve">Réau</t>
  </si>
  <si>
    <t xml:space="preserve">La Rochette</t>
  </si>
  <si>
    <t xml:space="preserve">Roissy-en-Brie</t>
  </si>
  <si>
    <t xml:space="preserve">Rubelles</t>
  </si>
  <si>
    <t xml:space="preserve">Saint-Fargeau-Ponthierry</t>
  </si>
  <si>
    <t xml:space="preserve">Saint-Germain-Laval</t>
  </si>
  <si>
    <t xml:space="preserve">Saint-Jean-les-Deux-Jumeaux</t>
  </si>
  <si>
    <t xml:space="preserve">Saint-Mammès</t>
  </si>
  <si>
    <t xml:space="preserve">Saint-Mard</t>
  </si>
  <si>
    <t xml:space="preserve">Saint-Pierre-lès-Nemours</t>
  </si>
  <si>
    <t xml:space="preserve">Saint-Soupplets</t>
  </si>
  <si>
    <t xml:space="preserve">Saint-Thibault-des-Vignes</t>
  </si>
  <si>
    <t xml:space="preserve">Samoreau</t>
  </si>
  <si>
    <t xml:space="preserve">Savigny-le-Temple</t>
  </si>
  <si>
    <t xml:space="preserve">Seine-Port</t>
  </si>
  <si>
    <t xml:space="preserve">Serris</t>
  </si>
  <si>
    <t xml:space="preserve">Thorigny-sur-Marne</t>
  </si>
  <si>
    <t xml:space="preserve">Torcy</t>
  </si>
  <si>
    <t xml:space="preserve">Trilport</t>
  </si>
  <si>
    <t xml:space="preserve">Vaires-sur-Marne</t>
  </si>
  <si>
    <t xml:space="preserve">Varennes-sur-Seine</t>
  </si>
  <si>
    <t xml:space="preserve">Vaux-le-Pénil</t>
  </si>
  <si>
    <t xml:space="preserve">Vernou-la-Celle-sur-Seine</t>
  </si>
  <si>
    <t xml:space="preserve">Vert-Saint-Denis</t>
  </si>
  <si>
    <t xml:space="preserve">Villeneuve-sous-Dammartin</t>
  </si>
  <si>
    <t xml:space="preserve">Villenoy</t>
  </si>
  <si>
    <t xml:space="preserve">Villeparisis</t>
  </si>
  <si>
    <t xml:space="preserve">Voulx</t>
  </si>
  <si>
    <t xml:space="preserve">78</t>
  </si>
  <si>
    <t xml:space="preserve">Achères</t>
  </si>
  <si>
    <t xml:space="preserve">Andrésy</t>
  </si>
  <si>
    <t xml:space="preserve">Aubergenville</t>
  </si>
  <si>
    <t xml:space="preserve">Bailly</t>
  </si>
  <si>
    <t xml:space="preserve">Bois-d'Arcy</t>
  </si>
  <si>
    <t xml:space="preserve">Bouafle</t>
  </si>
  <si>
    <t xml:space="preserve">Bougival</t>
  </si>
  <si>
    <t xml:space="preserve">Buc</t>
  </si>
  <si>
    <t xml:space="preserve">Buchelay</t>
  </si>
  <si>
    <t xml:space="preserve">Bullion</t>
  </si>
  <si>
    <t xml:space="preserve">Carrières-sous-Poissy</t>
  </si>
  <si>
    <t xml:space="preserve">Carrières-sur-Seine</t>
  </si>
  <si>
    <t xml:space="preserve">La Celle-Saint-Cloud</t>
  </si>
  <si>
    <t xml:space="preserve">Chambourcy</t>
  </si>
  <si>
    <t xml:space="preserve">Chatou</t>
  </si>
  <si>
    <t xml:space="preserve">Le Chesnay-Rocquencourt</t>
  </si>
  <si>
    <t xml:space="preserve">Les Clayes-sous-Bois</t>
  </si>
  <si>
    <t xml:space="preserve">Coignières</t>
  </si>
  <si>
    <t xml:space="preserve">Conflans-Sainte-Honorine</t>
  </si>
  <si>
    <t xml:space="preserve">Croissy-sur-Seine</t>
  </si>
  <si>
    <t xml:space="preserve">Drocourt</t>
  </si>
  <si>
    <t xml:space="preserve">Élancourt</t>
  </si>
  <si>
    <t xml:space="preserve">Épône</t>
  </si>
  <si>
    <t xml:space="preserve">Les Essarts-le-Roi</t>
  </si>
  <si>
    <t xml:space="preserve">L' Étang-la-Ville</t>
  </si>
  <si>
    <t xml:space="preserve">Flins-sur-Seine</t>
  </si>
  <si>
    <t xml:space="preserve">Follainville-Dennemont</t>
  </si>
  <si>
    <t xml:space="preserve">Fontenay-le-Fleury</t>
  </si>
  <si>
    <t xml:space="preserve">Fontenay-Mauvoisin</t>
  </si>
  <si>
    <t xml:space="preserve">Gargenville</t>
  </si>
  <si>
    <t xml:space="preserve">Guerville</t>
  </si>
  <si>
    <t xml:space="preserve">Guyancourt</t>
  </si>
  <si>
    <t xml:space="preserve">Hardricourt</t>
  </si>
  <si>
    <t xml:space="preserve">Houilles</t>
  </si>
  <si>
    <t xml:space="preserve">Issou</t>
  </si>
  <si>
    <t xml:space="preserve">Jouy-en-Josas</t>
  </si>
  <si>
    <t xml:space="preserve">Juziers</t>
  </si>
  <si>
    <t xml:space="preserve">Limay</t>
  </si>
  <si>
    <t xml:space="preserve">Louveciennes</t>
  </si>
  <si>
    <t xml:space="preserve">Magnanville</t>
  </si>
  <si>
    <t xml:space="preserve">Magny-les-Hameaux</t>
  </si>
  <si>
    <t xml:space="preserve">Maisons-Laffitte</t>
  </si>
  <si>
    <t xml:space="preserve">Mantes-la-Jolie</t>
  </si>
  <si>
    <t xml:space="preserve">Mantes-la-Ville</t>
  </si>
  <si>
    <t xml:space="preserve">Mareil-Marly</t>
  </si>
  <si>
    <t xml:space="preserve">Marly-le-Roi</t>
  </si>
  <si>
    <t xml:space="preserve">Maurecourt</t>
  </si>
  <si>
    <t xml:space="preserve">Maurepas</t>
  </si>
  <si>
    <t xml:space="preserve">Le Mesnil-le-Roi</t>
  </si>
  <si>
    <t xml:space="preserve">Meulan-en-Yvelines</t>
  </si>
  <si>
    <t xml:space="preserve">Mézières-sur-Seine</t>
  </si>
  <si>
    <t xml:space="preserve">Mézy-sur-Seine</t>
  </si>
  <si>
    <t xml:space="preserve">Montesson</t>
  </si>
  <si>
    <t xml:space="preserve">Montigny-le-Bretonneux</t>
  </si>
  <si>
    <t xml:space="preserve">Morainvilliers</t>
  </si>
  <si>
    <t xml:space="preserve">Les Mureaux</t>
  </si>
  <si>
    <t xml:space="preserve">Noisy-le-Roi</t>
  </si>
  <si>
    <t xml:space="preserve">Orgeval</t>
  </si>
  <si>
    <t xml:space="preserve">Le Pecq</t>
  </si>
  <si>
    <t xml:space="preserve">Le Perray-en-Yvelines</t>
  </si>
  <si>
    <t xml:space="preserve">Plaisir</t>
  </si>
  <si>
    <t xml:space="preserve">Poissy</t>
  </si>
  <si>
    <t xml:space="preserve">Porcheville</t>
  </si>
  <si>
    <t xml:space="preserve">Le Port-Marly</t>
  </si>
  <si>
    <t xml:space="preserve">Rambouillet</t>
  </si>
  <si>
    <t xml:space="preserve">Rolleboise</t>
  </si>
  <si>
    <t xml:space="preserve">Rosny-sur-Seine</t>
  </si>
  <si>
    <t xml:space="preserve">Saint-Arnoult-en-Yvelines</t>
  </si>
  <si>
    <t xml:space="preserve">Saint-Cyr-l'École</t>
  </si>
  <si>
    <t xml:space="preserve">Saint-Germain-en-Laye</t>
  </si>
  <si>
    <t xml:space="preserve">Saint-Martin-la-Garenne</t>
  </si>
  <si>
    <t xml:space="preserve">Sartrouville</t>
  </si>
  <si>
    <t xml:space="preserve">Trappes</t>
  </si>
  <si>
    <t xml:space="preserve">Triel-sur-Seine</t>
  </si>
  <si>
    <t xml:space="preserve">Vaux-sur-Seine</t>
  </si>
  <si>
    <t xml:space="preserve">Vélizy-Villacoublay</t>
  </si>
  <si>
    <t xml:space="preserve">Verneuil-sur-Seine</t>
  </si>
  <si>
    <t xml:space="preserve">Vernouillet</t>
  </si>
  <si>
    <t xml:space="preserve">Versailles</t>
  </si>
  <si>
    <t xml:space="preserve">Le Vésinet</t>
  </si>
  <si>
    <t xml:space="preserve">Villennes-sur-Seine</t>
  </si>
  <si>
    <t xml:space="preserve">Villepreux</t>
  </si>
  <si>
    <t xml:space="preserve">Viroflay</t>
  </si>
  <si>
    <t xml:space="preserve">Voisins-le-Bretonneux</t>
  </si>
  <si>
    <t xml:space="preserve">91</t>
  </si>
  <si>
    <t xml:space="preserve">Angerville</t>
  </si>
  <si>
    <t xml:space="preserve">Arpajon</t>
  </si>
  <si>
    <t xml:space="preserve">Athis-Mons</t>
  </si>
  <si>
    <t xml:space="preserve">Avrainville</t>
  </si>
  <si>
    <t xml:space="preserve">Ballainvilliers</t>
  </si>
  <si>
    <t xml:space="preserve">Bièvres</t>
  </si>
  <si>
    <t xml:space="preserve">Bondoufle</t>
  </si>
  <si>
    <t xml:space="preserve">Boussy-Saint-Antoine</t>
  </si>
  <si>
    <t xml:space="preserve">Brétigny-sur-Orge</t>
  </si>
  <si>
    <t xml:space="preserve">Breuillet</t>
  </si>
  <si>
    <t xml:space="preserve">Brunoy</t>
  </si>
  <si>
    <t xml:space="preserve">Bruyères-le-Châtel</t>
  </si>
  <si>
    <t xml:space="preserve">Bures-sur-Yvette</t>
  </si>
  <si>
    <t xml:space="preserve">Champlan</t>
  </si>
  <si>
    <t xml:space="preserve">Chilly-Mazarin</t>
  </si>
  <si>
    <t xml:space="preserve">Corbeil-Essonnes</t>
  </si>
  <si>
    <t xml:space="preserve">Le Coudray-Montceaux</t>
  </si>
  <si>
    <t xml:space="preserve">Crosne</t>
  </si>
  <si>
    <t xml:space="preserve">Draveil</t>
  </si>
  <si>
    <t xml:space="preserve">Égly</t>
  </si>
  <si>
    <t xml:space="preserve">Épinay-sur-Orge</t>
  </si>
  <si>
    <t xml:space="preserve">Étampes</t>
  </si>
  <si>
    <t xml:space="preserve">Étiolles</t>
  </si>
  <si>
    <t xml:space="preserve">Évry-Courcouronnes</t>
  </si>
  <si>
    <t xml:space="preserve">Fleury-Mérogis</t>
  </si>
  <si>
    <t xml:space="preserve">Gif-sur-Yvette</t>
  </si>
  <si>
    <t xml:space="preserve">Gometz-le-Châtel</t>
  </si>
  <si>
    <t xml:space="preserve">Igny</t>
  </si>
  <si>
    <t xml:space="preserve">Juvisy-sur-Orge</t>
  </si>
  <si>
    <t xml:space="preserve">Leuville-sur-Orge</t>
  </si>
  <si>
    <t xml:space="preserve">Linas</t>
  </si>
  <si>
    <t xml:space="preserve">Lisses</t>
  </si>
  <si>
    <t xml:space="preserve">Longjumeau</t>
  </si>
  <si>
    <t xml:space="preserve">Longpont-sur-Orge</t>
  </si>
  <si>
    <t xml:space="preserve">Marcoussis</t>
  </si>
  <si>
    <t xml:space="preserve">Marolles-en-Hurepoix</t>
  </si>
  <si>
    <t xml:space="preserve">Massy</t>
  </si>
  <si>
    <t xml:space="preserve">Le Mérévillois</t>
  </si>
  <si>
    <t xml:space="preserve">Montgeron</t>
  </si>
  <si>
    <t xml:space="preserve">Montlhéry</t>
  </si>
  <si>
    <t xml:space="preserve">Morangis</t>
  </si>
  <si>
    <t xml:space="preserve">Morsang-sur-Orge</t>
  </si>
  <si>
    <t xml:space="preserve">La Norville</t>
  </si>
  <si>
    <t xml:space="preserve">Nozay</t>
  </si>
  <si>
    <t xml:space="preserve">Ollainville</t>
  </si>
  <si>
    <t xml:space="preserve">Orsay</t>
  </si>
  <si>
    <t xml:space="preserve">Palaiseau</t>
  </si>
  <si>
    <t xml:space="preserve">Paray-Vieille-Poste</t>
  </si>
  <si>
    <t xml:space="preserve">Le Plessis-Pâté</t>
  </si>
  <si>
    <t xml:space="preserve">Pussay</t>
  </si>
  <si>
    <t xml:space="preserve">Quincy-sous-Sénart</t>
  </si>
  <si>
    <t xml:space="preserve">Ris-Orangis</t>
  </si>
  <si>
    <t xml:space="preserve">Saclas</t>
  </si>
  <si>
    <t xml:space="preserve">Saclay</t>
  </si>
  <si>
    <t xml:space="preserve">Saint-Aubin</t>
  </si>
  <si>
    <t xml:space="preserve">Sainte-Geneviève-des-Bois</t>
  </si>
  <si>
    <t xml:space="preserve">Saint-Germain-lès-Arpajon</t>
  </si>
  <si>
    <t xml:space="preserve">Saint-Germain-lès-Corbeil</t>
  </si>
  <si>
    <t xml:space="preserve">Saint-Michel-sur-Orge</t>
  </si>
  <si>
    <t xml:space="preserve">Saint-Pierre-du-Perray</t>
  </si>
  <si>
    <t xml:space="preserve">Saintry-sur-Seine</t>
  </si>
  <si>
    <t xml:space="preserve">Saulx-les-Chartreux</t>
  </si>
  <si>
    <t xml:space="preserve">Savigny-sur-Orge</t>
  </si>
  <si>
    <t xml:space="preserve">Soisy-sur-Seine</t>
  </si>
  <si>
    <t xml:space="preserve">Tigery</t>
  </si>
  <si>
    <t xml:space="preserve">Vauhallan</t>
  </si>
  <si>
    <t xml:space="preserve">Verrières-le-Buisson</t>
  </si>
  <si>
    <t xml:space="preserve">Vigneux-sur-Seine</t>
  </si>
  <si>
    <t xml:space="preserve">Villabé</t>
  </si>
  <si>
    <t xml:space="preserve">Villebon-sur-Yvette</t>
  </si>
  <si>
    <t xml:space="preserve">La Ville-du-Bois</t>
  </si>
  <si>
    <t xml:space="preserve">Villemoisson-sur-Orge</t>
  </si>
  <si>
    <t xml:space="preserve">Villiers-le-Bâcle</t>
  </si>
  <si>
    <t xml:space="preserve">Villiers-sur-Orge</t>
  </si>
  <si>
    <t xml:space="preserve">Viry-Châtillon</t>
  </si>
  <si>
    <t xml:space="preserve">Wissous</t>
  </si>
  <si>
    <t xml:space="preserve">Yerres</t>
  </si>
  <si>
    <t xml:space="preserve">Les Ulis</t>
  </si>
  <si>
    <t xml:space="preserve">92</t>
  </si>
  <si>
    <t xml:space="preserve">Antony</t>
  </si>
  <si>
    <t xml:space="preserve">Asnières-sur-Seine</t>
  </si>
  <si>
    <t xml:space="preserve">Bagneux</t>
  </si>
  <si>
    <t xml:space="preserve">Bois-Colombes</t>
  </si>
  <si>
    <t xml:space="preserve">Boulogne-Billancourt</t>
  </si>
  <si>
    <t xml:space="preserve">Bourg-la-Reine</t>
  </si>
  <si>
    <t xml:space="preserve">Châtenay-Malabry</t>
  </si>
  <si>
    <t xml:space="preserve">Châtillon</t>
  </si>
  <si>
    <t xml:space="preserve">Chaville</t>
  </si>
  <si>
    <t xml:space="preserve">Clamart</t>
  </si>
  <si>
    <t xml:space="preserve">Clichy</t>
  </si>
  <si>
    <t xml:space="preserve">Colombes</t>
  </si>
  <si>
    <t xml:space="preserve">Courbevoie</t>
  </si>
  <si>
    <t xml:space="preserve">Fontenay-aux-Roses</t>
  </si>
  <si>
    <t xml:space="preserve">Garches</t>
  </si>
  <si>
    <t xml:space="preserve">La Garenne-Colombes</t>
  </si>
  <si>
    <t xml:space="preserve">Gennevilliers</t>
  </si>
  <si>
    <t xml:space="preserve">Issy-les-Moulineaux</t>
  </si>
  <si>
    <t xml:space="preserve">Levallois-Perret</t>
  </si>
  <si>
    <t xml:space="preserve">Malakoff</t>
  </si>
  <si>
    <t xml:space="preserve">Marnes-la-Coquette</t>
  </si>
  <si>
    <t xml:space="preserve">Meudon</t>
  </si>
  <si>
    <t xml:space="preserve">Montrouge</t>
  </si>
  <si>
    <t xml:space="preserve">Nanterre</t>
  </si>
  <si>
    <t xml:space="preserve">Neuilly-sur-Seine</t>
  </si>
  <si>
    <t xml:space="preserve">Le Plessis-Robinson</t>
  </si>
  <si>
    <t xml:space="preserve">Puteaux</t>
  </si>
  <si>
    <t xml:space="preserve">Rueil-Malmaison</t>
  </si>
  <si>
    <t xml:space="preserve">Saint-Cloud</t>
  </si>
  <si>
    <t xml:space="preserve">Sceaux</t>
  </si>
  <si>
    <t xml:space="preserve">Sèvres</t>
  </si>
  <si>
    <t xml:space="preserve">Suresnes</t>
  </si>
  <si>
    <t xml:space="preserve">Vanves</t>
  </si>
  <si>
    <t xml:space="preserve">Vaucresson</t>
  </si>
  <si>
    <t xml:space="preserve">Ville-d'Avray</t>
  </si>
  <si>
    <t xml:space="preserve">Villeneuve-la-Garenne</t>
  </si>
  <si>
    <t xml:space="preserve">93</t>
  </si>
  <si>
    <t xml:space="preserve">Aubervilliers</t>
  </si>
  <si>
    <t xml:space="preserve">Aulnay-sous-Bois</t>
  </si>
  <si>
    <t xml:space="preserve">Bagnolet</t>
  </si>
  <si>
    <t xml:space="preserve">Le Blanc-Mesnil</t>
  </si>
  <si>
    <t xml:space="preserve">Bobigny</t>
  </si>
  <si>
    <t xml:space="preserve">Bondy</t>
  </si>
  <si>
    <t xml:space="preserve">Le Bourget</t>
  </si>
  <si>
    <t xml:space="preserve">Coubron</t>
  </si>
  <si>
    <t xml:space="preserve">La Courneuve</t>
  </si>
  <si>
    <t xml:space="preserve">Drancy</t>
  </si>
  <si>
    <t xml:space="preserve">Dugny</t>
  </si>
  <si>
    <t xml:space="preserve">Épinay-sur-Seine</t>
  </si>
  <si>
    <t xml:space="preserve">Gagny</t>
  </si>
  <si>
    <t xml:space="preserve">Gournay-sur-Marne</t>
  </si>
  <si>
    <t xml:space="preserve">L' Île-Saint-Denis</t>
  </si>
  <si>
    <t xml:space="preserve">Les Lilas</t>
  </si>
  <si>
    <t xml:space="preserve">Livry-Gargan</t>
  </si>
  <si>
    <t xml:space="preserve">Montfermeil</t>
  </si>
  <si>
    <t xml:space="preserve">Montreuil</t>
  </si>
  <si>
    <t xml:space="preserve">Neuilly-Plaisance</t>
  </si>
  <si>
    <t xml:space="preserve">Neuilly-sur-Marne</t>
  </si>
  <si>
    <t xml:space="preserve">Noisy-le-Grand</t>
  </si>
  <si>
    <t xml:space="preserve">Noisy-le-Sec</t>
  </si>
  <si>
    <t xml:space="preserve">Pantin</t>
  </si>
  <si>
    <t xml:space="preserve">Les Pavillons-sous-Bois</t>
  </si>
  <si>
    <t xml:space="preserve">Pierrefitte-sur-Seine</t>
  </si>
  <si>
    <t xml:space="preserve">Le Pré-Saint-Gervais</t>
  </si>
  <si>
    <t xml:space="preserve">Le Raincy</t>
  </si>
  <si>
    <t xml:space="preserve">Romainville</t>
  </si>
  <si>
    <t xml:space="preserve">Rosny-sous-Bois</t>
  </si>
  <si>
    <t xml:space="preserve">Saint-Denis</t>
  </si>
  <si>
    <t xml:space="preserve">Saint-Ouen</t>
  </si>
  <si>
    <t xml:space="preserve">Sevran</t>
  </si>
  <si>
    <t xml:space="preserve">Stains</t>
  </si>
  <si>
    <t xml:space="preserve">Tremblay-en-France</t>
  </si>
  <si>
    <t xml:space="preserve">Vaujours</t>
  </si>
  <si>
    <t xml:space="preserve">Villemomble</t>
  </si>
  <si>
    <t xml:space="preserve">Villepinte</t>
  </si>
  <si>
    <t xml:space="preserve">Villetaneuse</t>
  </si>
  <si>
    <t xml:space="preserve">94</t>
  </si>
  <si>
    <t xml:space="preserve">Ablon-sur-Seine</t>
  </si>
  <si>
    <t xml:space="preserve">Alfortville</t>
  </si>
  <si>
    <t xml:space="preserve">Arcueil</t>
  </si>
  <si>
    <t xml:space="preserve">Boissy-Saint-Léger</t>
  </si>
  <si>
    <t xml:space="preserve">Bonneuil-sur-Marne</t>
  </si>
  <si>
    <t xml:space="preserve">Bry-sur-Marne</t>
  </si>
  <si>
    <t xml:space="preserve">Cachan</t>
  </si>
  <si>
    <t xml:space="preserve">Champigny-sur-Marne</t>
  </si>
  <si>
    <t xml:space="preserve">Charenton-le-Pont</t>
  </si>
  <si>
    <t xml:space="preserve">Chevilly-Larue</t>
  </si>
  <si>
    <t xml:space="preserve">Choisy-le-Roi</t>
  </si>
  <si>
    <t xml:space="preserve">Créteil</t>
  </si>
  <si>
    <t xml:space="preserve">Fontenay-sous-Bois</t>
  </si>
  <si>
    <t xml:space="preserve">Fresnes</t>
  </si>
  <si>
    <t xml:space="preserve">Gentilly</t>
  </si>
  <si>
    <t xml:space="preserve">L' Haÿ-les-Roses</t>
  </si>
  <si>
    <t xml:space="preserve">Ivry-sur-Seine</t>
  </si>
  <si>
    <t xml:space="preserve">Joinville-le-Pont</t>
  </si>
  <si>
    <t xml:space="preserve">Le Kremlin-Bicêtre</t>
  </si>
  <si>
    <t xml:space="preserve">Limeil-Brévannes</t>
  </si>
  <si>
    <t xml:space="preserve">Maisons-Alfort</t>
  </si>
  <si>
    <t xml:space="preserve">Mandres-les-Roses</t>
  </si>
  <si>
    <t xml:space="preserve">Marolles-en-Brie</t>
  </si>
  <si>
    <t xml:space="preserve">Nogent-sur-Marne</t>
  </si>
  <si>
    <t xml:space="preserve">Noiseau</t>
  </si>
  <si>
    <t xml:space="preserve">Orly</t>
  </si>
  <si>
    <t xml:space="preserve">Ormesson-sur-Marne</t>
  </si>
  <si>
    <t xml:space="preserve">Périgny</t>
  </si>
  <si>
    <t xml:space="preserve">Le Perreux-sur-Marne</t>
  </si>
  <si>
    <t xml:space="preserve">Le Plessis-Trévise</t>
  </si>
  <si>
    <t xml:space="preserve">La Queue-en-Brie</t>
  </si>
  <si>
    <t xml:space="preserve">Rungis</t>
  </si>
  <si>
    <t xml:space="preserve">Saint-Mandé</t>
  </si>
  <si>
    <t xml:space="preserve">Saint-Maur-des-Fossés</t>
  </si>
  <si>
    <t xml:space="preserve">Saint-Maurice</t>
  </si>
  <si>
    <t xml:space="preserve">Santeny</t>
  </si>
  <si>
    <t xml:space="preserve">Sucy-en-Brie</t>
  </si>
  <si>
    <t xml:space="preserve">Thiais</t>
  </si>
  <si>
    <t xml:space="preserve">Valenton</t>
  </si>
  <si>
    <t xml:space="preserve">Villecresnes</t>
  </si>
  <si>
    <t xml:space="preserve">Villejuif</t>
  </si>
  <si>
    <t xml:space="preserve">Villeneuve-le-Roi</t>
  </si>
  <si>
    <t xml:space="preserve">Villeneuve-Saint-Georges</t>
  </si>
  <si>
    <t xml:space="preserve">Villiers-sur-Marne</t>
  </si>
  <si>
    <t xml:space="preserve">Vincennes</t>
  </si>
  <si>
    <t xml:space="preserve">Vitry-sur-Seine</t>
  </si>
  <si>
    <t xml:space="preserve">95</t>
  </si>
  <si>
    <t xml:space="preserve">Andilly</t>
  </si>
  <si>
    <t xml:space="preserve">Argenteuil</t>
  </si>
  <si>
    <t xml:space="preserve">Arnouville</t>
  </si>
  <si>
    <t xml:space="preserve">Beauchamp</t>
  </si>
  <si>
    <t xml:space="preserve">Beaumont-sur-Oise</t>
  </si>
  <si>
    <t xml:space="preserve">Bernes-sur-Oise</t>
  </si>
  <si>
    <t xml:space="preserve">Bessancourt</t>
  </si>
  <si>
    <t xml:space="preserve">Bezons</t>
  </si>
  <si>
    <t xml:space="preserve">Bouffémont</t>
  </si>
  <si>
    <t xml:space="preserve">Bruyères-sur-Oise</t>
  </si>
  <si>
    <t xml:space="preserve">Cergy</t>
  </si>
  <si>
    <t xml:space="preserve">Champagne-sur-Oise</t>
  </si>
  <si>
    <t xml:space="preserve">Cormeilles-en-Parisis</t>
  </si>
  <si>
    <t xml:space="preserve">Courdimanche</t>
  </si>
  <si>
    <t xml:space="preserve">Deuil-la-Barre</t>
  </si>
  <si>
    <t xml:space="preserve">Domont</t>
  </si>
  <si>
    <t xml:space="preserve">Eaubonne</t>
  </si>
  <si>
    <t xml:space="preserve">Écouen</t>
  </si>
  <si>
    <t xml:space="preserve">Enghien-les-Bains</t>
  </si>
  <si>
    <t xml:space="preserve">Éragny</t>
  </si>
  <si>
    <t xml:space="preserve">Ermont</t>
  </si>
  <si>
    <t xml:space="preserve">Ézanville</t>
  </si>
  <si>
    <t xml:space="preserve">Fontenay-en-Parisis</t>
  </si>
  <si>
    <t xml:space="preserve">Fosses</t>
  </si>
  <si>
    <t xml:space="preserve">Franconville</t>
  </si>
  <si>
    <t xml:space="preserve">Frépillon</t>
  </si>
  <si>
    <t xml:space="preserve">La Frette-sur-Seine</t>
  </si>
  <si>
    <t xml:space="preserve">Garges-lès-Gonesse</t>
  </si>
  <si>
    <t xml:space="preserve">Gonesse</t>
  </si>
  <si>
    <t xml:space="preserve">Goussainville</t>
  </si>
  <si>
    <t xml:space="preserve">Groslay</t>
  </si>
  <si>
    <t xml:space="preserve">Herblay</t>
  </si>
  <si>
    <t xml:space="preserve">L' Isle-Adam</t>
  </si>
  <si>
    <t xml:space="preserve">Jouy-le-Moutier</t>
  </si>
  <si>
    <t xml:space="preserve">Louvres</t>
  </si>
  <si>
    <t xml:space="preserve">Margency</t>
  </si>
  <si>
    <t xml:space="preserve">Menucourt</t>
  </si>
  <si>
    <t xml:space="preserve">Mériel</t>
  </si>
  <si>
    <t xml:space="preserve">Méry-sur-Oise</t>
  </si>
  <si>
    <t xml:space="preserve">Montigny-lès-Cormeilles</t>
  </si>
  <si>
    <t xml:space="preserve">Montmagny</t>
  </si>
  <si>
    <t xml:space="preserve">Montmorency</t>
  </si>
  <si>
    <t xml:space="preserve">Osny</t>
  </si>
  <si>
    <t xml:space="preserve">Persan</t>
  </si>
  <si>
    <t xml:space="preserve">Pierrelaye</t>
  </si>
  <si>
    <t xml:space="preserve">Le Plessis-Bouchard</t>
  </si>
  <si>
    <t xml:space="preserve">Pontoise</t>
  </si>
  <si>
    <t xml:space="preserve">Puiseux-Pontoise</t>
  </si>
  <si>
    <t xml:space="preserve">Roissy-en-France</t>
  </si>
  <si>
    <t xml:space="preserve">Saint-Brice-sous-Forêt</t>
  </si>
  <si>
    <t xml:space="preserve">Saint-Gratien</t>
  </si>
  <si>
    <t xml:space="preserve">Saint-Leu-la-Forêt</t>
  </si>
  <si>
    <t xml:space="preserve">Saint-Ouen-l'Aumône</t>
  </si>
  <si>
    <t xml:space="preserve">Saint-Prix</t>
  </si>
  <si>
    <t xml:space="preserve">Sannois</t>
  </si>
  <si>
    <t xml:space="preserve">Sarcelles</t>
  </si>
  <si>
    <t xml:space="preserve">Soisy-sous-Montmorency</t>
  </si>
  <si>
    <t xml:space="preserve">Survilliers</t>
  </si>
  <si>
    <t xml:space="preserve">Taverny</t>
  </si>
  <si>
    <t xml:space="preserve">Vauréal</t>
  </si>
  <si>
    <t xml:space="preserve">Vémars</t>
  </si>
  <si>
    <t xml:space="preserve">Villeron</t>
  </si>
  <si>
    <t xml:space="preserve">Villiers-le-Bel</t>
  </si>
  <si>
    <r>
      <rPr>
        <sz val="11"/>
        <color rgb="FF000000"/>
        <rFont val="Calibri"/>
        <family val="2"/>
        <charset val="1"/>
      </rPr>
      <t xml:space="preserve">La méthodologie de construction des indicateurs est détaillée dans la publication (</t>
    </r>
    <r>
      <rPr>
        <u val="single"/>
        <sz val="11"/>
        <color rgb="FF0070C0"/>
        <rFont val="Calibri"/>
        <family val="2"/>
        <charset val="1"/>
      </rPr>
      <t xml:space="preserve">http://www.drihl.ile-de-france.developpement-durable.gouv.fr/IMG/pdf/2019-07-19-lettre-etudes.pdf</t>
    </r>
    <r>
      <rPr>
        <sz val="11"/>
        <color rgb="FF000000"/>
        <rFont val="Calibri"/>
        <family val="2"/>
        <charset val="1"/>
      </rPr>
      <t xml:space="preserve">)</t>
    </r>
  </si>
  <si>
    <t xml:space="preserve">L'indice de pression n'est pas indiqué au niveau communal, cet indicateur apparaît peu pertinent à cette échelle géographique fine.</t>
  </si>
  <si>
    <t xml:space="preserve">Pour les indicateurs de ratio, seuls les résultats concernant au moins 10 observations sont indiqués pour une question de significativité des résultats.</t>
  </si>
  <si>
    <t xml:space="preserve">Le total du nombre de logements accessibles est calculé en additionnant le nombre de logements accessibles pour chaque typologie. Pour les T2, le nombre de logements accessibles correspond à la moyenne du nombre de T2 accessibles pour les personnes seules et du nombre de T2 accessibles aux couples sans enfant. Cette typologie de logement est attribuée très majoritairement à ces deux types de ménage.</t>
  </si>
  <si>
    <r>
      <rPr>
        <sz val="11"/>
        <color rgb="FF000000"/>
        <rFont val="Calibri"/>
        <family val="2"/>
        <charset val="1"/>
      </rPr>
      <t xml:space="preserve">Le total du nombre de demandeurs du 1er quartile au niveau des EPCI / EPT, départements et de la région est calculé en agrégeant les résultats des communes comprenant au moins un logement social mis en location pour la première fois ou remis en location entre 2012 et 2017. Dans la mesure où certaines communes comptent des demandeurs du 1er quartile sans disposer de logements sociaux mis en location pour la première fois ou remis en location entre 2012 et 2017, le total des demandeurs du 1er quartile à une échelle supracommunale est parfois légèrement inférieur à celui indiqué dans le socle de données DRIHL - accès au logement et prévention des expulsions (</t>
    </r>
    <r>
      <rPr>
        <u val="single"/>
        <sz val="11"/>
        <color rgb="FF0070C0"/>
        <rFont val="Calibri"/>
        <family val="2"/>
        <charset val="1"/>
      </rPr>
      <t xml:space="preserve">http://www.drihl.ile-de-france.developpement-durable.gouv.fr/socle-de-donnees-au-31-decembre-2018-a4649.html</t>
    </r>
    <r>
      <rPr>
        <sz val="11"/>
        <color rgb="FF000000"/>
        <rFont val="Calibri"/>
        <family val="2"/>
        <charset val="1"/>
      </rPr>
      <t xml:space="preserve">)</t>
    </r>
  </si>
</sst>
</file>

<file path=xl/styles.xml><?xml version="1.0" encoding="utf-8"?>
<styleSheet xmlns="http://schemas.openxmlformats.org/spreadsheetml/2006/main">
  <numFmts count="4">
    <numFmt numFmtId="164" formatCode="General"/>
    <numFmt numFmtId="165" formatCode="#,##0"/>
    <numFmt numFmtId="166" formatCode="0\ %"/>
    <numFmt numFmtId="167" formatCode="0.0"/>
  </numFmts>
  <fonts count="7">
    <font>
      <sz val="11"/>
      <color rgb="FF000000"/>
      <name val="Calibri"/>
      <family val="2"/>
      <charset val="1"/>
    </font>
    <font>
      <sz val="10"/>
      <name val="Arial"/>
      <family val="0"/>
    </font>
    <font>
      <sz val="10"/>
      <name val="Arial"/>
      <family val="0"/>
    </font>
    <font>
      <sz val="10"/>
      <name val="Arial"/>
      <family val="0"/>
    </font>
    <font>
      <sz val="14"/>
      <color rgb="FF000000"/>
      <name val="Calibri"/>
      <family val="2"/>
      <charset val="1"/>
    </font>
    <font>
      <sz val="11"/>
      <name val="Calibri"/>
      <family val="2"/>
      <charset val="1"/>
    </font>
    <font>
      <u val="single"/>
      <sz val="11"/>
      <color rgb="FF0070C0"/>
      <name val="Calibri"/>
      <family val="2"/>
      <charset val="1"/>
    </font>
  </fonts>
  <fills count="7">
    <fill>
      <patternFill patternType="none"/>
    </fill>
    <fill>
      <patternFill patternType="gray125"/>
    </fill>
    <fill>
      <patternFill patternType="solid">
        <fgColor rgb="FFFDEADA"/>
        <bgColor rgb="FFEBF1DE"/>
      </patternFill>
    </fill>
    <fill>
      <patternFill patternType="solid">
        <fgColor rgb="FFE6E0EC"/>
        <bgColor rgb="FFEBF1DE"/>
      </patternFill>
    </fill>
    <fill>
      <patternFill patternType="solid">
        <fgColor rgb="FFEBF1DE"/>
        <bgColor rgb="FFFDEADA"/>
      </patternFill>
    </fill>
    <fill>
      <patternFill patternType="solid">
        <fgColor rgb="FFB7DEE8"/>
        <bgColor rgb="FF99CCFF"/>
      </patternFill>
    </fill>
    <fill>
      <patternFill patternType="solid">
        <fgColor rgb="FFE6B9B8"/>
        <bgColor rgb="FFFFCC99"/>
      </patternFill>
    </fill>
  </fills>
  <borders count="6">
    <border diagonalUp="false" diagonalDown="false">
      <left/>
      <right/>
      <top/>
      <bottom/>
      <diagonal/>
    </border>
    <border diagonalUp="false" diagonalDown="false">
      <left style="thin"/>
      <right style="thin"/>
      <top style="thin"/>
      <bottom style="thin"/>
      <diagonal/>
    </border>
    <border diagonalUp="false" diagonalDown="false">
      <left style="thin"/>
      <right style="thin"/>
      <top/>
      <bottom style="thin"/>
      <diagonal/>
    </border>
    <border diagonalUp="false" diagonalDown="false">
      <left style="thin"/>
      <right/>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6" fontId="0" fillId="0" borderId="0" applyFont="true" applyBorder="false" applyAlignment="true" applyProtection="false">
      <alignment horizontal="general" vertical="bottom" textRotation="0" wrapText="false" indent="0" shrinkToFit="false"/>
    </xf>
  </cellStyleXfs>
  <cellXfs count="3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bottom" textRotation="0" wrapText="true" indent="0" shrinkToFit="false"/>
      <protection locked="true" hidden="false"/>
    </xf>
    <xf numFmtId="164" fontId="4" fillId="2" borderId="1" xfId="0" applyFont="true" applyBorder="true" applyAlignment="true" applyProtection="false">
      <alignment horizontal="center" vertical="bottom" textRotation="0" wrapText="true" indent="0" shrinkToFit="false"/>
      <protection locked="true" hidden="false"/>
    </xf>
    <xf numFmtId="164" fontId="4" fillId="3" borderId="1" xfId="0" applyFont="true" applyBorder="true" applyAlignment="true" applyProtection="false">
      <alignment horizontal="center" vertical="bottom" textRotation="0" wrapText="true" indent="0" shrinkToFit="false"/>
      <protection locked="true" hidden="false"/>
    </xf>
    <xf numFmtId="164" fontId="4" fillId="4" borderId="2" xfId="0" applyFont="true" applyBorder="true" applyAlignment="true" applyProtection="false">
      <alignment horizontal="center" vertical="bottom" textRotation="0" wrapText="true" indent="0" shrinkToFit="false"/>
      <protection locked="true" hidden="false"/>
    </xf>
    <xf numFmtId="164" fontId="4" fillId="5" borderId="2" xfId="0" applyFont="true" applyBorder="true" applyAlignment="true" applyProtection="false">
      <alignment horizontal="center" vertical="bottom" textRotation="0" wrapText="true" indent="0" shrinkToFit="false"/>
      <protection locked="true" hidden="false"/>
    </xf>
    <xf numFmtId="164" fontId="4" fillId="6" borderId="1" xfId="0" applyFont="true" applyBorder="true" applyAlignment="true" applyProtection="false">
      <alignment horizontal="center" vertical="bottom" textRotation="0" wrapText="true" indent="0" shrinkToFit="false"/>
      <protection locked="true" hidden="false"/>
    </xf>
    <xf numFmtId="164" fontId="4" fillId="0" borderId="0" xfId="0" applyFont="true" applyBorder="false" applyAlignment="true" applyProtection="false">
      <alignment horizontal="general" vertical="bottom" textRotation="0" wrapText="true" indent="0" shrinkToFit="false"/>
      <protection locked="true" hidden="false"/>
    </xf>
    <xf numFmtId="164" fontId="5" fillId="5" borderId="1" xfId="0" applyFont="true" applyBorder="true" applyAlignment="true" applyProtection="false">
      <alignment horizontal="center" vertical="center" textRotation="0" wrapText="true" indent="0" shrinkToFit="false"/>
      <protection locked="true" hidden="false"/>
    </xf>
    <xf numFmtId="164" fontId="5" fillId="5" borderId="3" xfId="0" applyFont="true" applyBorder="true" applyAlignment="true" applyProtection="false">
      <alignment horizontal="center" vertical="center" textRotation="0" wrapText="true" indent="0" shrinkToFit="false"/>
      <protection locked="true" hidden="false"/>
    </xf>
    <xf numFmtId="164" fontId="5" fillId="2" borderId="1" xfId="0" applyFont="true" applyBorder="true" applyAlignment="true" applyProtection="false">
      <alignment horizontal="center" vertical="center" textRotation="0" wrapText="true" indent="0" shrinkToFit="false"/>
      <protection locked="true" hidden="false"/>
    </xf>
    <xf numFmtId="164" fontId="0" fillId="3" borderId="1" xfId="0" applyFont="true" applyBorder="true" applyAlignment="true" applyProtection="false">
      <alignment horizontal="center" vertical="bottom" textRotation="0" wrapText="true" indent="0" shrinkToFit="false"/>
      <protection locked="true" hidden="false"/>
    </xf>
    <xf numFmtId="164" fontId="0" fillId="4" borderId="1" xfId="0" applyFont="true" applyBorder="true" applyAlignment="true" applyProtection="false">
      <alignment horizontal="center" vertical="bottom" textRotation="0" wrapText="true" indent="0" shrinkToFit="false"/>
      <protection locked="true" hidden="false"/>
    </xf>
    <xf numFmtId="164" fontId="0" fillId="5" borderId="4" xfId="0" applyFont="true" applyBorder="true" applyAlignment="true" applyProtection="false">
      <alignment horizontal="center" vertical="bottom" textRotation="0" wrapText="true" indent="0" shrinkToFit="false"/>
      <protection locked="true" hidden="false"/>
    </xf>
    <xf numFmtId="164" fontId="0" fillId="5" borderId="1" xfId="0" applyFont="true" applyBorder="true" applyAlignment="true" applyProtection="false">
      <alignment horizontal="center" vertical="bottom" textRotation="0" wrapText="true" indent="0" shrinkToFit="false"/>
      <protection locked="true" hidden="false"/>
    </xf>
    <xf numFmtId="164" fontId="0" fillId="6" borderId="1" xfId="0" applyFont="true" applyBorder="true" applyAlignment="true" applyProtection="false">
      <alignment horizontal="center" vertical="bottom" textRotation="0" wrapText="true" indent="0" shrinkToFit="false"/>
      <protection locked="true" hidden="false"/>
    </xf>
    <xf numFmtId="164" fontId="0" fillId="0" borderId="0" xfId="0" applyFont="true" applyBorder="tru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0" borderId="1" xfId="0" applyFont="true" applyBorder="true" applyAlignment="false" applyProtection="false">
      <alignment horizontal="general" vertical="bottom" textRotation="0" wrapText="false" indent="0" shrinkToFit="false"/>
      <protection locked="true" hidden="false"/>
    </xf>
    <xf numFmtId="164" fontId="0" fillId="0" borderId="1" xfId="0" applyFont="true" applyBorder="true" applyAlignment="true" applyProtection="false">
      <alignment horizontal="center" vertical="bottom" textRotation="0" wrapText="false" indent="0" shrinkToFit="false"/>
      <protection locked="true" hidden="false"/>
    </xf>
    <xf numFmtId="165" fontId="0" fillId="0" borderId="1" xfId="0" applyFont="false" applyBorder="true" applyAlignment="true" applyProtection="false">
      <alignment horizontal="center" vertical="bottom" textRotation="0" wrapText="false" indent="0" shrinkToFit="false"/>
      <protection locked="true" hidden="false"/>
    </xf>
    <xf numFmtId="166" fontId="0" fillId="0" borderId="1" xfId="19" applyFont="true" applyBorder="true" applyAlignment="true" applyProtection="true">
      <alignment horizontal="center" vertical="bottom" textRotation="0" wrapText="false" indent="0" shrinkToFit="false"/>
      <protection locked="true" hidden="false"/>
    </xf>
    <xf numFmtId="167" fontId="0" fillId="0" borderId="1" xfId="0" applyFont="fals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0" fillId="0" borderId="1" xfId="0" applyFont="false" applyBorder="true" applyAlignment="false" applyProtection="false">
      <alignment horizontal="general" vertical="bottom" textRotation="0" wrapText="false" indent="0" shrinkToFit="false"/>
      <protection locked="true" hidden="false"/>
    </xf>
    <xf numFmtId="164" fontId="0" fillId="0" borderId="1" xfId="0" applyFont="true" applyBorder="true" applyAlignment="true" applyProtection="false">
      <alignment horizontal="left" vertical="bottom" textRotation="0" wrapText="false" indent="0" shrinkToFit="false"/>
      <protection locked="true" hidden="false"/>
    </xf>
    <xf numFmtId="164" fontId="0" fillId="0" borderId="1" xfId="0" applyFont="false" applyBorder="true" applyAlignment="true" applyProtection="false">
      <alignment horizontal="center" vertical="bottom" textRotation="0" wrapText="false" indent="0" shrinkToFit="false"/>
      <protection locked="true" hidden="false"/>
    </xf>
    <xf numFmtId="164" fontId="0" fillId="0" borderId="5" xfId="0" applyFont="true" applyBorder="true" applyAlignment="true" applyProtection="false">
      <alignment horizontal="left" vertical="bottom" textRotation="0" wrapText="false" indent="0" shrinkToFit="false"/>
      <protection locked="true" hidden="false"/>
    </xf>
    <xf numFmtId="165" fontId="0" fillId="0" borderId="1"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0" fillId="0" borderId="1" xfId="0" applyFont="true" applyBorder="true" applyAlignment="true" applyProtection="false">
      <alignment horizontal="general" vertical="bottom"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DEADA"/>
      <rgbColor rgb="FFFF0000"/>
      <rgbColor rgb="FF00FF00"/>
      <rgbColor rgb="FF0000FF"/>
      <rgbColor rgb="FFFFFF00"/>
      <rgbColor rgb="FFFF00FF"/>
      <rgbColor rgb="FF00FFFF"/>
      <rgbColor rgb="FF800000"/>
      <rgbColor rgb="FF008000"/>
      <rgbColor rgb="FF000080"/>
      <rgbColor rgb="FF808000"/>
      <rgbColor rgb="FF800080"/>
      <rgbColor rgb="FF008080"/>
      <rgbColor rgb="FFE6B9B8"/>
      <rgbColor rgb="FF808080"/>
      <rgbColor rgb="FF9999FF"/>
      <rgbColor rgb="FF993366"/>
      <rgbColor rgb="FFEBF1DE"/>
      <rgbColor rgb="FFE6E0EC"/>
      <rgbColor rgb="FF660066"/>
      <rgbColor rgb="FFFF8080"/>
      <rgbColor rgb="FF0070C0"/>
      <rgbColor rgb="FFB7DEE8"/>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Q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2" ySplit="2" topLeftCell="W3" activePane="bottomRight" state="frozen"/>
      <selection pane="topLeft" activeCell="A1" activeCellId="0" sqref="A1"/>
      <selection pane="topRight" activeCell="W1" activeCellId="0" sqref="W1"/>
      <selection pane="bottomLeft" activeCell="A3" activeCellId="0" sqref="A3"/>
      <selection pane="bottomRight" activeCell="Z2" activeCellId="0" sqref="Z2"/>
    </sheetView>
  </sheetViews>
  <sheetFormatPr defaultRowHeight="15" outlineLevelRow="0" outlineLevelCol="0"/>
  <cols>
    <col collapsed="false" customWidth="true" hidden="false" outlineLevel="0" max="1" min="1" style="0" width="12.86"/>
    <col collapsed="false" customWidth="true" hidden="false" outlineLevel="0" max="2" min="2" style="0" width="14.57"/>
    <col collapsed="false" customWidth="true" hidden="false" outlineLevel="0" max="40" min="3" style="0" width="10.67"/>
    <col collapsed="false" customWidth="false" hidden="false" outlineLevel="0" max="43" min="41" style="1" width="11.42"/>
    <col collapsed="false" customWidth="true" hidden="false" outlineLevel="0" max="1025" min="44" style="0" width="10.67"/>
  </cols>
  <sheetData>
    <row r="1" s="2" customFormat="true" ht="64.5" hidden="false" customHeight="true" outlineLevel="0" collapsed="false">
      <c r="C1" s="3" t="s">
        <v>0</v>
      </c>
      <c r="D1" s="3"/>
      <c r="E1" s="3"/>
      <c r="F1" s="3"/>
      <c r="G1" s="3"/>
      <c r="H1" s="3"/>
      <c r="I1" s="4" t="s">
        <v>1</v>
      </c>
      <c r="J1" s="4"/>
      <c r="K1" s="4"/>
      <c r="L1" s="4"/>
      <c r="M1" s="4"/>
      <c r="N1" s="4"/>
      <c r="O1" s="5" t="s">
        <v>2</v>
      </c>
      <c r="P1" s="5"/>
      <c r="Q1" s="5"/>
      <c r="R1" s="5"/>
      <c r="S1" s="5"/>
      <c r="T1" s="5"/>
      <c r="U1" s="6" t="s">
        <v>3</v>
      </c>
      <c r="V1" s="6"/>
      <c r="W1" s="6"/>
      <c r="X1" s="6"/>
      <c r="Y1" s="6"/>
      <c r="Z1" s="6"/>
      <c r="AA1" s="6"/>
      <c r="AB1" s="6"/>
      <c r="AC1" s="6"/>
      <c r="AD1" s="6"/>
      <c r="AE1" s="6"/>
      <c r="AF1" s="6"/>
      <c r="AG1" s="6"/>
      <c r="AH1" s="7" t="s">
        <v>4</v>
      </c>
      <c r="AI1" s="7"/>
      <c r="AJ1" s="7"/>
      <c r="AK1" s="7"/>
      <c r="AL1" s="7"/>
      <c r="AM1" s="7"/>
      <c r="AN1" s="7"/>
      <c r="AO1" s="8"/>
      <c r="AP1" s="8"/>
      <c r="AQ1" s="8"/>
    </row>
    <row r="2" s="19" customFormat="true" ht="315.75" hidden="false" customHeight="true" outlineLevel="0" collapsed="false">
      <c r="A2" s="9" t="s">
        <v>5</v>
      </c>
      <c r="B2" s="10" t="s">
        <v>6</v>
      </c>
      <c r="C2" s="11" t="s">
        <v>7</v>
      </c>
      <c r="D2" s="11" t="s">
        <v>8</v>
      </c>
      <c r="E2" s="11" t="s">
        <v>9</v>
      </c>
      <c r="F2" s="11" t="s">
        <v>10</v>
      </c>
      <c r="G2" s="11" t="s">
        <v>11</v>
      </c>
      <c r="H2" s="11" t="s">
        <v>12</v>
      </c>
      <c r="I2" s="12" t="s">
        <v>13</v>
      </c>
      <c r="J2" s="12" t="s">
        <v>14</v>
      </c>
      <c r="K2" s="12" t="s">
        <v>15</v>
      </c>
      <c r="L2" s="12" t="s">
        <v>16</v>
      </c>
      <c r="M2" s="12" t="s">
        <v>17</v>
      </c>
      <c r="N2" s="12" t="s">
        <v>18</v>
      </c>
      <c r="O2" s="13" t="s">
        <v>19</v>
      </c>
      <c r="P2" s="13" t="s">
        <v>20</v>
      </c>
      <c r="Q2" s="13" t="s">
        <v>21</v>
      </c>
      <c r="R2" s="13" t="s">
        <v>22</v>
      </c>
      <c r="S2" s="13" t="s">
        <v>23</v>
      </c>
      <c r="T2" s="13" t="s">
        <v>24</v>
      </c>
      <c r="U2" s="14" t="s">
        <v>25</v>
      </c>
      <c r="V2" s="15" t="s">
        <v>26</v>
      </c>
      <c r="W2" s="15" t="s">
        <v>27</v>
      </c>
      <c r="X2" s="15" t="s">
        <v>28</v>
      </c>
      <c r="Y2" s="15" t="s">
        <v>29</v>
      </c>
      <c r="Z2" s="15" t="s">
        <v>30</v>
      </c>
      <c r="AA2" s="15" t="s">
        <v>31</v>
      </c>
      <c r="AB2" s="15" t="s">
        <v>32</v>
      </c>
      <c r="AC2" s="15" t="s">
        <v>33</v>
      </c>
      <c r="AD2" s="15" t="s">
        <v>34</v>
      </c>
      <c r="AE2" s="15" t="s">
        <v>35</v>
      </c>
      <c r="AF2" s="15" t="s">
        <v>36</v>
      </c>
      <c r="AG2" s="15" t="s">
        <v>37</v>
      </c>
      <c r="AH2" s="16" t="s">
        <v>38</v>
      </c>
      <c r="AI2" s="16" t="s">
        <v>39</v>
      </c>
      <c r="AJ2" s="16" t="s">
        <v>40</v>
      </c>
      <c r="AK2" s="16" t="s">
        <v>41</v>
      </c>
      <c r="AL2" s="16" t="s">
        <v>42</v>
      </c>
      <c r="AM2" s="16" t="s">
        <v>43</v>
      </c>
      <c r="AN2" s="16" t="s">
        <v>44</v>
      </c>
      <c r="AO2" s="17"/>
      <c r="AP2" s="17"/>
      <c r="AQ2" s="18"/>
    </row>
    <row r="3" s="1" customFormat="true" ht="15" hidden="false" customHeight="false" outlineLevel="0" collapsed="false">
      <c r="A3" s="20" t="s">
        <v>45</v>
      </c>
      <c r="B3" s="21" t="s">
        <v>46</v>
      </c>
      <c r="C3" s="22" t="n">
        <v>175634</v>
      </c>
      <c r="D3" s="22" t="n">
        <v>60529</v>
      </c>
      <c r="E3" s="22" t="n">
        <v>10490</v>
      </c>
      <c r="F3" s="22" t="n">
        <v>32346</v>
      </c>
      <c r="G3" s="22" t="n">
        <v>54628</v>
      </c>
      <c r="H3" s="22" t="n">
        <v>13749</v>
      </c>
      <c r="I3" s="22" t="n">
        <v>28162</v>
      </c>
      <c r="J3" s="22" t="n">
        <v>72062</v>
      </c>
      <c r="K3" s="22" t="n">
        <v>88495</v>
      </c>
      <c r="L3" s="22" t="n">
        <v>44996</v>
      </c>
      <c r="M3" s="22" t="n">
        <v>10085</v>
      </c>
      <c r="N3" s="22" t="n">
        <v>243800</v>
      </c>
      <c r="O3" s="23" t="n">
        <v>0.696257368084653</v>
      </c>
      <c r="P3" s="23" t="n">
        <v>0.767852682412367</v>
      </c>
      <c r="Q3" s="23" t="n">
        <v>0.772201819311826</v>
      </c>
      <c r="R3" s="23" t="n">
        <v>0.763378967019291</v>
      </c>
      <c r="S3" s="23" t="n">
        <v>0.752702032721864</v>
      </c>
      <c r="T3" s="23" t="n">
        <v>0.759708777686628</v>
      </c>
      <c r="U3" s="22" t="n">
        <v>25079.266285706</v>
      </c>
      <c r="V3" s="22" t="n">
        <v>48265.6873473305</v>
      </c>
      <c r="W3" s="22" t="n">
        <v>68381.5753646963</v>
      </c>
      <c r="X3" s="22" t="n">
        <v>37470.9777525424</v>
      </c>
      <c r="Y3" s="22" t="n">
        <v>8918.35384281699</v>
      </c>
      <c r="Z3" s="22" t="n">
        <v>188115.860593092</v>
      </c>
      <c r="AA3" s="23" t="n">
        <v>0.891931864545083</v>
      </c>
      <c r="AB3" s="23" t="n">
        <v>0.459382285435455</v>
      </c>
      <c r="AC3" s="23" t="n">
        <v>0.887390887896915</v>
      </c>
      <c r="AD3" s="23" t="n">
        <v>0.777672090845235</v>
      </c>
      <c r="AE3" s="23" t="n">
        <v>0.837753646394364</v>
      </c>
      <c r="AF3" s="23" t="n">
        <v>0.894480305625083</v>
      </c>
      <c r="AG3" s="23" t="n">
        <v>0.7715991000537</v>
      </c>
      <c r="AH3" s="24" t="n">
        <v>14.4810456519213</v>
      </c>
      <c r="AI3" s="24" t="n">
        <v>7.52447587426903</v>
      </c>
      <c r="AJ3" s="24" t="n">
        <v>1.3040319833647</v>
      </c>
      <c r="AK3" s="24" t="n">
        <v>2.83813291760161</v>
      </c>
      <c r="AL3" s="24" t="n">
        <v>8.74724972923242</v>
      </c>
      <c r="AM3" s="24" t="n">
        <v>9.24991331964724</v>
      </c>
      <c r="AN3" s="24" t="n">
        <v>5.60188809533425</v>
      </c>
      <c r="AO3" s="25"/>
      <c r="AP3" s="25"/>
    </row>
    <row r="4" customFormat="false" ht="15" hidden="false" customHeight="false" outlineLevel="0" collapsed="false">
      <c r="A4" s="26" t="s">
        <v>47</v>
      </c>
    </row>
  </sheetData>
  <mergeCells count="5">
    <mergeCell ref="C1:H1"/>
    <mergeCell ref="I1:N1"/>
    <mergeCell ref="O1:T1"/>
    <mergeCell ref="U1:AG1"/>
    <mergeCell ref="AH1:AN1"/>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AP1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2" ySplit="2" topLeftCell="C3" activePane="bottomRight" state="frozen"/>
      <selection pane="topLeft" activeCell="A1" activeCellId="0" sqref="A1"/>
      <selection pane="topRight" activeCell="C1" activeCellId="0" sqref="C1"/>
      <selection pane="bottomLeft" activeCell="A3" activeCellId="0" sqref="A3"/>
      <selection pane="bottomRight" activeCell="AN2" activeCellId="0" sqref="AN2"/>
    </sheetView>
  </sheetViews>
  <sheetFormatPr defaultRowHeight="15" outlineLevelRow="0" outlineLevelCol="0"/>
  <cols>
    <col collapsed="false" customWidth="true" hidden="false" outlineLevel="0" max="1" min="1" style="0" width="10.99"/>
    <col collapsed="false" customWidth="true" hidden="false" outlineLevel="0" max="2" min="2" style="0" width="17"/>
    <col collapsed="false" customWidth="true" hidden="false" outlineLevel="0" max="40" min="3" style="0" width="10.67"/>
    <col collapsed="false" customWidth="false" hidden="false" outlineLevel="0" max="42" min="41" style="1" width="11.42"/>
    <col collapsed="false" customWidth="true" hidden="false" outlineLevel="0" max="1025" min="43" style="0" width="10.67"/>
  </cols>
  <sheetData>
    <row r="1" s="27" customFormat="true" ht="66" hidden="false" customHeight="true" outlineLevel="0" collapsed="false">
      <c r="C1" s="3" t="s">
        <v>0</v>
      </c>
      <c r="D1" s="3"/>
      <c r="E1" s="3"/>
      <c r="F1" s="3"/>
      <c r="G1" s="3"/>
      <c r="H1" s="3"/>
      <c r="I1" s="4" t="s">
        <v>1</v>
      </c>
      <c r="J1" s="4"/>
      <c r="K1" s="4"/>
      <c r="L1" s="4"/>
      <c r="M1" s="4"/>
      <c r="N1" s="4"/>
      <c r="O1" s="5" t="s">
        <v>2</v>
      </c>
      <c r="P1" s="5"/>
      <c r="Q1" s="5"/>
      <c r="R1" s="5"/>
      <c r="S1" s="5"/>
      <c r="T1" s="5"/>
      <c r="U1" s="6" t="s">
        <v>3</v>
      </c>
      <c r="V1" s="6"/>
      <c r="W1" s="6"/>
      <c r="X1" s="6"/>
      <c r="Y1" s="6"/>
      <c r="Z1" s="6"/>
      <c r="AA1" s="6"/>
      <c r="AB1" s="6"/>
      <c r="AC1" s="6"/>
      <c r="AD1" s="6"/>
      <c r="AE1" s="6"/>
      <c r="AF1" s="6"/>
      <c r="AG1" s="6"/>
      <c r="AH1" s="7" t="s">
        <v>4</v>
      </c>
      <c r="AI1" s="7"/>
      <c r="AJ1" s="7"/>
      <c r="AK1" s="7"/>
      <c r="AL1" s="7"/>
      <c r="AM1" s="7"/>
      <c r="AN1" s="7"/>
      <c r="AO1" s="28"/>
      <c r="AP1" s="28"/>
    </row>
    <row r="2" s="19" customFormat="true" ht="315" hidden="false" customHeight="false" outlineLevel="0" collapsed="false">
      <c r="A2" s="9" t="s">
        <v>48</v>
      </c>
      <c r="B2" s="9" t="s">
        <v>49</v>
      </c>
      <c r="C2" s="11" t="s">
        <v>7</v>
      </c>
      <c r="D2" s="11" t="s">
        <v>8</v>
      </c>
      <c r="E2" s="11" t="s">
        <v>9</v>
      </c>
      <c r="F2" s="11" t="s">
        <v>10</v>
      </c>
      <c r="G2" s="11" t="s">
        <v>11</v>
      </c>
      <c r="H2" s="11" t="s">
        <v>12</v>
      </c>
      <c r="I2" s="12" t="s">
        <v>13</v>
      </c>
      <c r="J2" s="12" t="s">
        <v>14</v>
      </c>
      <c r="K2" s="12" t="s">
        <v>15</v>
      </c>
      <c r="L2" s="12" t="s">
        <v>16</v>
      </c>
      <c r="M2" s="12" t="s">
        <v>17</v>
      </c>
      <c r="N2" s="12" t="s">
        <v>18</v>
      </c>
      <c r="O2" s="13" t="s">
        <v>19</v>
      </c>
      <c r="P2" s="13" t="s">
        <v>20</v>
      </c>
      <c r="Q2" s="13" t="s">
        <v>21</v>
      </c>
      <c r="R2" s="13" t="s">
        <v>22</v>
      </c>
      <c r="S2" s="13" t="s">
        <v>23</v>
      </c>
      <c r="T2" s="13" t="s">
        <v>24</v>
      </c>
      <c r="U2" s="14" t="s">
        <v>25</v>
      </c>
      <c r="V2" s="15" t="s">
        <v>26</v>
      </c>
      <c r="W2" s="15" t="s">
        <v>27</v>
      </c>
      <c r="X2" s="15" t="s">
        <v>28</v>
      </c>
      <c r="Y2" s="15" t="s">
        <v>29</v>
      </c>
      <c r="Z2" s="15" t="s">
        <v>30</v>
      </c>
      <c r="AA2" s="15" t="s">
        <v>31</v>
      </c>
      <c r="AB2" s="15" t="s">
        <v>32</v>
      </c>
      <c r="AC2" s="15" t="s">
        <v>33</v>
      </c>
      <c r="AD2" s="15" t="s">
        <v>34</v>
      </c>
      <c r="AE2" s="15" t="s">
        <v>35</v>
      </c>
      <c r="AF2" s="15" t="s">
        <v>36</v>
      </c>
      <c r="AG2" s="15" t="s">
        <v>37</v>
      </c>
      <c r="AH2" s="16" t="s">
        <v>38</v>
      </c>
      <c r="AI2" s="16" t="s">
        <v>39</v>
      </c>
      <c r="AJ2" s="16" t="s">
        <v>40</v>
      </c>
      <c r="AK2" s="16" t="s">
        <v>41</v>
      </c>
      <c r="AL2" s="16" t="s">
        <v>42</v>
      </c>
      <c r="AM2" s="16" t="s">
        <v>43</v>
      </c>
      <c r="AN2" s="16" t="s">
        <v>44</v>
      </c>
      <c r="AO2" s="17"/>
      <c r="AP2" s="17"/>
    </row>
    <row r="3" customFormat="false" ht="15" hidden="false" customHeight="false" outlineLevel="0" collapsed="false">
      <c r="A3" s="29" t="str">
        <f aca="false">"75"</f>
        <v>75</v>
      </c>
      <c r="B3" s="30" t="s">
        <v>50</v>
      </c>
      <c r="C3" s="22" t="n">
        <v>40457</v>
      </c>
      <c r="D3" s="22" t="n">
        <v>20542</v>
      </c>
      <c r="E3" s="22" t="n">
        <v>2444</v>
      </c>
      <c r="F3" s="22" t="n">
        <v>6448</v>
      </c>
      <c r="G3" s="22" t="n">
        <v>7830</v>
      </c>
      <c r="H3" s="22" t="n">
        <v>1161</v>
      </c>
      <c r="I3" s="22" t="n">
        <v>7562</v>
      </c>
      <c r="J3" s="22" t="n">
        <v>12946</v>
      </c>
      <c r="K3" s="22" t="n">
        <v>11099</v>
      </c>
      <c r="L3" s="22" t="n">
        <v>6226</v>
      </c>
      <c r="M3" s="22" t="n">
        <v>2006</v>
      </c>
      <c r="N3" s="22" t="n">
        <v>39839</v>
      </c>
      <c r="O3" s="23" t="n">
        <v>0.660671779952394</v>
      </c>
      <c r="P3" s="23" t="n">
        <v>0.70230186930326</v>
      </c>
      <c r="Q3" s="23" t="n">
        <v>0.722857915127489</v>
      </c>
      <c r="R3" s="23" t="n">
        <v>0.727433344041118</v>
      </c>
      <c r="S3" s="23" t="n">
        <v>0.702891326021934</v>
      </c>
      <c r="T3" s="23" t="n">
        <v>0.704083937849846</v>
      </c>
      <c r="U3" s="22" t="n">
        <v>6396.51282313339</v>
      </c>
      <c r="V3" s="22" t="n">
        <v>7164.88107671328</v>
      </c>
      <c r="W3" s="22" t="n">
        <v>6177.62301290914</v>
      </c>
      <c r="X3" s="22" t="n">
        <v>3647.93899245259</v>
      </c>
      <c r="Y3" s="22" t="n">
        <v>1377.68625897443</v>
      </c>
      <c r="Z3" s="22" t="n">
        <v>24764.6421641828</v>
      </c>
      <c r="AA3" s="23" t="n">
        <v>0.843875100080064</v>
      </c>
      <c r="AB3" s="23" t="n">
        <v>0.318631764188297</v>
      </c>
      <c r="AC3" s="23" t="n">
        <v>0.783875934887814</v>
      </c>
      <c r="AD3" s="23" t="n">
        <v>0.558519257135735</v>
      </c>
      <c r="AE3" s="23" t="n">
        <v>0.588209317730183</v>
      </c>
      <c r="AF3" s="23" t="n">
        <v>0.690780141843972</v>
      </c>
      <c r="AG3" s="23" t="n">
        <v>0.621618066823535</v>
      </c>
      <c r="AH3" s="24" t="n">
        <v>19.2686239218112</v>
      </c>
      <c r="AI3" s="24" t="n">
        <v>17.2022394622269</v>
      </c>
      <c r="AJ3" s="24" t="n">
        <v>2.04664946186752</v>
      </c>
      <c r="AK3" s="24" t="n">
        <v>6.26260293306263</v>
      </c>
      <c r="AL3" s="24" t="n">
        <v>12.8785048481346</v>
      </c>
      <c r="AM3" s="24" t="n">
        <v>5.05630360658861</v>
      </c>
      <c r="AN3" s="24" t="n">
        <v>9.80195871156493</v>
      </c>
      <c r="AO3" s="25"/>
      <c r="AP3" s="25"/>
    </row>
    <row r="4" customFormat="false" ht="15" hidden="false" customHeight="false" outlineLevel="0" collapsed="false">
      <c r="A4" s="29" t="str">
        <f aca="false">"77"</f>
        <v>77</v>
      </c>
      <c r="B4" s="30" t="s">
        <v>51</v>
      </c>
      <c r="C4" s="22" t="n">
        <v>13190</v>
      </c>
      <c r="D4" s="22" t="n">
        <v>3697</v>
      </c>
      <c r="E4" s="22" t="n">
        <v>685</v>
      </c>
      <c r="F4" s="22" t="n">
        <v>2523</v>
      </c>
      <c r="G4" s="22" t="n">
        <v>4767</v>
      </c>
      <c r="H4" s="22" t="n">
        <v>1332</v>
      </c>
      <c r="I4" s="22" t="n">
        <v>1597</v>
      </c>
      <c r="J4" s="22" t="n">
        <v>5745</v>
      </c>
      <c r="K4" s="22" t="n">
        <v>8787</v>
      </c>
      <c r="L4" s="22" t="n">
        <v>4528</v>
      </c>
      <c r="M4" s="22" t="n">
        <v>878</v>
      </c>
      <c r="N4" s="22" t="n">
        <v>21535</v>
      </c>
      <c r="O4" s="23" t="n">
        <v>0.767689417658109</v>
      </c>
      <c r="P4" s="23" t="n">
        <v>0.793733681462141</v>
      </c>
      <c r="Q4" s="23" t="n">
        <v>0.790144531694549</v>
      </c>
      <c r="R4" s="23" t="n">
        <v>0.77208480565371</v>
      </c>
      <c r="S4" s="23" t="n">
        <v>0.761958997722096</v>
      </c>
      <c r="T4" s="23" t="n">
        <v>0.78449036452287</v>
      </c>
      <c r="U4" s="22" t="n">
        <v>1432.14694125214</v>
      </c>
      <c r="V4" s="22" t="n">
        <v>4259.28545917696</v>
      </c>
      <c r="W4" s="22" t="n">
        <v>7592.29556663953</v>
      </c>
      <c r="X4" s="22" t="n">
        <v>4165.4234175381</v>
      </c>
      <c r="Y4" s="22" t="n">
        <v>857.163059163059</v>
      </c>
      <c r="Z4" s="22" t="n">
        <v>18306.3144437698</v>
      </c>
      <c r="AA4" s="23" t="n">
        <v>0.934747145187602</v>
      </c>
      <c r="AB4" s="23" t="n">
        <v>0.518640350877193</v>
      </c>
      <c r="AC4" s="23" t="n">
        <v>0.955043859649123</v>
      </c>
      <c r="AD4" s="23" t="n">
        <v>0.866484228719574</v>
      </c>
      <c r="AE4" s="23" t="n">
        <v>0.922482837528604</v>
      </c>
      <c r="AF4" s="23" t="n">
        <v>0.980568011958146</v>
      </c>
      <c r="AG4" s="23" t="n">
        <v>0.850072646564653</v>
      </c>
      <c r="AH4" s="24" t="n">
        <v>15.4886341345714</v>
      </c>
      <c r="AI4" s="24" t="n">
        <v>5.20791579071253</v>
      </c>
      <c r="AJ4" s="24" t="n">
        <v>0.964950586053039</v>
      </c>
      <c r="AK4" s="24" t="n">
        <v>1.99386336676831</v>
      </c>
      <c r="AL4" s="24" t="n">
        <v>6.86652883343723</v>
      </c>
      <c r="AM4" s="24" t="n">
        <v>9.32378024760359</v>
      </c>
      <c r="AN4" s="24" t="n">
        <v>4.32309847201023</v>
      </c>
      <c r="AO4" s="25"/>
      <c r="AP4" s="25"/>
    </row>
    <row r="5" customFormat="false" ht="15" hidden="false" customHeight="false" outlineLevel="0" collapsed="false">
      <c r="A5" s="29" t="str">
        <f aca="false">"78"</f>
        <v>78</v>
      </c>
      <c r="B5" s="30" t="s">
        <v>52</v>
      </c>
      <c r="C5" s="22" t="n">
        <v>11441</v>
      </c>
      <c r="D5" s="22" t="n">
        <v>3620</v>
      </c>
      <c r="E5" s="22" t="n">
        <v>633</v>
      </c>
      <c r="F5" s="22" t="n">
        <v>2058</v>
      </c>
      <c r="G5" s="22" t="n">
        <v>3895</v>
      </c>
      <c r="H5" s="22" t="n">
        <v>1075</v>
      </c>
      <c r="I5" s="22" t="n">
        <v>2769</v>
      </c>
      <c r="J5" s="22" t="n">
        <v>8066</v>
      </c>
      <c r="K5" s="22" t="n">
        <v>10960</v>
      </c>
      <c r="L5" s="22" t="n">
        <v>5519</v>
      </c>
      <c r="M5" s="22" t="n">
        <v>1091</v>
      </c>
      <c r="N5" s="22" t="n">
        <v>28405</v>
      </c>
      <c r="O5" s="23" t="n">
        <v>0.598772119898881</v>
      </c>
      <c r="P5" s="23" t="n">
        <v>0.741259608232085</v>
      </c>
      <c r="Q5" s="23" t="n">
        <v>0.752737226277372</v>
      </c>
      <c r="R5" s="23" t="n">
        <v>0.768617503170864</v>
      </c>
      <c r="S5" s="23" t="n">
        <v>0.761686526122823</v>
      </c>
      <c r="T5" s="23" t="n">
        <v>0.737898257349058</v>
      </c>
      <c r="U5" s="22" t="n">
        <v>2559.94042626599</v>
      </c>
      <c r="V5" s="22" t="n">
        <v>5609.45377324668</v>
      </c>
      <c r="W5" s="22" t="n">
        <v>9236.65458639779</v>
      </c>
      <c r="X5" s="22" t="n">
        <v>4998.15085355186</v>
      </c>
      <c r="Y5" s="22" t="n">
        <v>1016.5280251582</v>
      </c>
      <c r="Z5" s="22" t="n">
        <v>23420.7276646205</v>
      </c>
      <c r="AA5" s="23" t="n">
        <v>0.914354644149578</v>
      </c>
      <c r="AB5" s="23" t="n">
        <v>0.492222779729052</v>
      </c>
      <c r="AC5" s="23" t="n">
        <v>0.906840608797458</v>
      </c>
      <c r="AD5" s="23" t="n">
        <v>0.84630303030303</v>
      </c>
      <c r="AE5" s="23" t="n">
        <v>0.91018387553041</v>
      </c>
      <c r="AF5" s="23" t="n">
        <v>0.938628158844765</v>
      </c>
      <c r="AG5" s="23" t="n">
        <v>0.824528345876449</v>
      </c>
      <c r="AH5" s="24" t="n">
        <v>8.48457244439923</v>
      </c>
      <c r="AI5" s="24" t="n">
        <v>3.87203476095832</v>
      </c>
      <c r="AJ5" s="24" t="n">
        <v>0.677071271736635</v>
      </c>
      <c r="AK5" s="24" t="n">
        <v>1.33684765241564</v>
      </c>
      <c r="AL5" s="24" t="n">
        <v>4.67572922161653</v>
      </c>
      <c r="AM5" s="24" t="n">
        <v>6.34512757186028</v>
      </c>
      <c r="AN5" s="24" t="n">
        <v>2.93099347650487</v>
      </c>
      <c r="AO5" s="25"/>
      <c r="AP5" s="25"/>
    </row>
    <row r="6" customFormat="false" ht="15" hidden="false" customHeight="false" outlineLevel="0" collapsed="false">
      <c r="A6" s="29" t="str">
        <f aca="false">"91"</f>
        <v>91</v>
      </c>
      <c r="B6" s="30" t="s">
        <v>53</v>
      </c>
      <c r="C6" s="22" t="n">
        <v>12537</v>
      </c>
      <c r="D6" s="22" t="n">
        <v>3499</v>
      </c>
      <c r="E6" s="22" t="n">
        <v>595</v>
      </c>
      <c r="F6" s="22" t="n">
        <v>2442</v>
      </c>
      <c r="G6" s="22" t="n">
        <v>4554</v>
      </c>
      <c r="H6" s="22" t="n">
        <v>1272</v>
      </c>
      <c r="I6" s="22" t="n">
        <v>2186</v>
      </c>
      <c r="J6" s="22" t="n">
        <v>6824</v>
      </c>
      <c r="K6" s="22" t="n">
        <v>9742</v>
      </c>
      <c r="L6" s="22" t="n">
        <v>5174</v>
      </c>
      <c r="M6" s="22" t="n">
        <v>1171</v>
      </c>
      <c r="N6" s="22" t="n">
        <v>25097</v>
      </c>
      <c r="O6" s="23" t="n">
        <v>0.80512351326624</v>
      </c>
      <c r="P6" s="23" t="n">
        <v>0.842174677608441</v>
      </c>
      <c r="Q6" s="23" t="n">
        <v>0.830117019092589</v>
      </c>
      <c r="R6" s="23" t="n">
        <v>0.818902203324314</v>
      </c>
      <c r="S6" s="23" t="n">
        <v>0.852263023057216</v>
      </c>
      <c r="T6" s="23" t="n">
        <v>0.829939833446229</v>
      </c>
      <c r="U6" s="22" t="n">
        <v>2053.88365342537</v>
      </c>
      <c r="V6" s="22" t="n">
        <v>4988.03951468221</v>
      </c>
      <c r="W6" s="22" t="n">
        <v>8270.84015490412</v>
      </c>
      <c r="X6" s="22" t="n">
        <v>4637.86478378318</v>
      </c>
      <c r="Y6" s="22" t="n">
        <v>1131.48445731854</v>
      </c>
      <c r="Z6" s="22" t="n">
        <v>21082.1125641134</v>
      </c>
      <c r="AA6" s="23" t="n">
        <v>0.953977272727273</v>
      </c>
      <c r="AB6" s="23" t="n">
        <v>0.522533495736906</v>
      </c>
      <c r="AC6" s="23" t="n">
        <v>0.937358621889682</v>
      </c>
      <c r="AD6" s="23" t="n">
        <v>0.851861011499938</v>
      </c>
      <c r="AE6" s="23" t="n">
        <v>0.899693179136181</v>
      </c>
      <c r="AF6" s="23" t="n">
        <v>0.965931863727455</v>
      </c>
      <c r="AG6" s="23" t="n">
        <v>0.840025204770028</v>
      </c>
      <c r="AH6" s="24" t="n">
        <v>10.221611124363</v>
      </c>
      <c r="AI6" s="24" t="n">
        <v>4.20886802083354</v>
      </c>
      <c r="AJ6" s="24" t="n">
        <v>0.715712052699616</v>
      </c>
      <c r="AK6" s="24" t="n">
        <v>1.77152498725444</v>
      </c>
      <c r="AL6" s="24" t="n">
        <v>5.89150423176232</v>
      </c>
      <c r="AM6" s="24" t="n">
        <v>6.74512137629076</v>
      </c>
      <c r="AN6" s="24" t="n">
        <v>3.56804849472463</v>
      </c>
      <c r="AO6" s="25"/>
      <c r="AP6" s="25"/>
    </row>
    <row r="7" customFormat="false" ht="15" hidden="false" customHeight="false" outlineLevel="0" collapsed="false">
      <c r="A7" s="29" t="str">
        <f aca="false">"92"</f>
        <v>92</v>
      </c>
      <c r="B7" s="30" t="s">
        <v>54</v>
      </c>
      <c r="C7" s="22" t="n">
        <v>21450</v>
      </c>
      <c r="D7" s="22" t="n">
        <v>7432</v>
      </c>
      <c r="E7" s="22" t="n">
        <v>1383</v>
      </c>
      <c r="F7" s="22" t="n">
        <v>4164</v>
      </c>
      <c r="G7" s="22" t="n">
        <v>6762</v>
      </c>
      <c r="H7" s="22" t="n">
        <v>1520</v>
      </c>
      <c r="I7" s="22" t="n">
        <v>5030</v>
      </c>
      <c r="J7" s="22" t="n">
        <v>12993</v>
      </c>
      <c r="K7" s="22" t="n">
        <v>15076</v>
      </c>
      <c r="L7" s="22" t="n">
        <v>7261</v>
      </c>
      <c r="M7" s="22" t="n">
        <v>1512</v>
      </c>
      <c r="N7" s="22" t="n">
        <v>41872</v>
      </c>
      <c r="O7" s="23" t="n">
        <v>0.737375745526839</v>
      </c>
      <c r="P7" s="23" t="n">
        <v>0.788193642730701</v>
      </c>
      <c r="Q7" s="23" t="n">
        <v>0.770894136375696</v>
      </c>
      <c r="R7" s="23" t="n">
        <v>0.747555433135932</v>
      </c>
      <c r="S7" s="23" t="n">
        <v>0.730820105820106</v>
      </c>
      <c r="T7" s="23" t="n">
        <v>0.766741497898357</v>
      </c>
      <c r="U7" s="22" t="n">
        <v>4353.28066758874</v>
      </c>
      <c r="V7" s="22" t="n">
        <v>8819.8254683425</v>
      </c>
      <c r="W7" s="22" t="n">
        <v>10935.4148782152</v>
      </c>
      <c r="X7" s="22" t="n">
        <v>5736.68181339405</v>
      </c>
      <c r="Y7" s="22" t="n">
        <v>1314.56312170574</v>
      </c>
      <c r="Z7" s="22" t="n">
        <v>31159.7659492462</v>
      </c>
      <c r="AA7" s="23" t="n">
        <v>0.864653545430035</v>
      </c>
      <c r="AB7" s="23" t="n">
        <v>0.497900595644957</v>
      </c>
      <c r="AC7" s="23" t="n">
        <v>0.864368713992774</v>
      </c>
      <c r="AD7" s="23" t="n">
        <v>0.729392531405954</v>
      </c>
      <c r="AE7" s="23" t="n">
        <v>0.789240972733972</v>
      </c>
      <c r="AF7" s="23" t="n">
        <v>0.870588235294118</v>
      </c>
      <c r="AG7" s="23" t="n">
        <v>0.74416712717917</v>
      </c>
      <c r="AH7" s="24" t="n">
        <v>10.2433092201012</v>
      </c>
      <c r="AI7" s="24" t="n">
        <v>5.05588235958372</v>
      </c>
      <c r="AJ7" s="24" t="n">
        <v>0.940834943932223</v>
      </c>
      <c r="AK7" s="24" t="n">
        <v>2.2846869806258</v>
      </c>
      <c r="AL7" s="24" t="n">
        <v>7.07238109411475</v>
      </c>
      <c r="AM7" s="24" t="n">
        <v>6.93766609561219</v>
      </c>
      <c r="AN7" s="24" t="n">
        <v>4.13032627426116</v>
      </c>
      <c r="AO7" s="25"/>
      <c r="AP7" s="25"/>
    </row>
    <row r="8" customFormat="false" ht="15" hidden="false" customHeight="false" outlineLevel="0" collapsed="false">
      <c r="A8" s="29" t="str">
        <f aca="false">"93"</f>
        <v>93</v>
      </c>
      <c r="B8" s="30" t="s">
        <v>55</v>
      </c>
      <c r="C8" s="22" t="n">
        <v>36354</v>
      </c>
      <c r="D8" s="22" t="n">
        <v>9712</v>
      </c>
      <c r="E8" s="22" t="n">
        <v>2381</v>
      </c>
      <c r="F8" s="22" t="n">
        <v>7009</v>
      </c>
      <c r="G8" s="22" t="n">
        <v>13013</v>
      </c>
      <c r="H8" s="22" t="n">
        <v>3659</v>
      </c>
      <c r="I8" s="22" t="n">
        <v>3320</v>
      </c>
      <c r="J8" s="22" t="n">
        <v>8183</v>
      </c>
      <c r="K8" s="22" t="n">
        <v>10428</v>
      </c>
      <c r="L8" s="22" t="n">
        <v>5005</v>
      </c>
      <c r="M8" s="22" t="n">
        <v>994</v>
      </c>
      <c r="N8" s="22" t="n">
        <v>27930</v>
      </c>
      <c r="O8" s="23" t="n">
        <v>0.729819277108434</v>
      </c>
      <c r="P8" s="23" t="n">
        <v>0.812293779787364</v>
      </c>
      <c r="Q8" s="23" t="n">
        <v>0.790372075182202</v>
      </c>
      <c r="R8" s="23" t="n">
        <v>0.78001998001998</v>
      </c>
      <c r="S8" s="23" t="n">
        <v>0.772635814889336</v>
      </c>
      <c r="T8" s="23" t="n">
        <v>0.787110633727175</v>
      </c>
      <c r="U8" s="22" t="n">
        <v>3063.01108664149</v>
      </c>
      <c r="V8" s="22" t="n">
        <v>5610.55509625622</v>
      </c>
      <c r="W8" s="22" t="n">
        <v>8015.66800660945</v>
      </c>
      <c r="X8" s="22" t="n">
        <v>4274.7132930876</v>
      </c>
      <c r="Y8" s="22" t="n">
        <v>942.264260658286</v>
      </c>
      <c r="Z8" s="22" t="n">
        <v>21906.211743253</v>
      </c>
      <c r="AA8" s="23" t="n">
        <v>0.908378043747421</v>
      </c>
      <c r="AB8" s="23" t="n">
        <v>0.472393561004965</v>
      </c>
      <c r="AC8" s="23" t="n">
        <v>0.904769068752821</v>
      </c>
      <c r="AD8" s="23" t="n">
        <v>0.773841300655181</v>
      </c>
      <c r="AE8" s="23" t="n">
        <v>0.859887295081967</v>
      </c>
      <c r="AF8" s="23" t="n">
        <v>0.947916666666667</v>
      </c>
      <c r="AG8" s="23" t="n">
        <v>0.784325518913464</v>
      </c>
      <c r="AH8" s="24" t="n">
        <v>19.0244169386581</v>
      </c>
      <c r="AI8" s="24" t="n">
        <v>10.3861380915559</v>
      </c>
      <c r="AJ8" s="24" t="n">
        <v>2.54627211655629</v>
      </c>
      <c r="AK8" s="24" t="n">
        <v>5.24647477481898</v>
      </c>
      <c r="AL8" s="24" t="n">
        <v>18.2650846142724</v>
      </c>
      <c r="AM8" s="24" t="n">
        <v>23.2991963259463</v>
      </c>
      <c r="AN8" s="24" t="n">
        <v>9.95717573428371</v>
      </c>
      <c r="AO8" s="25"/>
      <c r="AP8" s="25"/>
    </row>
    <row r="9" customFormat="false" ht="15" hidden="false" customHeight="false" outlineLevel="0" collapsed="false">
      <c r="A9" s="29" t="str">
        <f aca="false">"94"</f>
        <v>94</v>
      </c>
      <c r="B9" s="30" t="s">
        <v>56</v>
      </c>
      <c r="C9" s="22" t="n">
        <v>23277</v>
      </c>
      <c r="D9" s="22" t="n">
        <v>7757</v>
      </c>
      <c r="E9" s="22" t="n">
        <v>1389</v>
      </c>
      <c r="F9" s="22" t="n">
        <v>4416</v>
      </c>
      <c r="G9" s="22" t="n">
        <v>7518</v>
      </c>
      <c r="H9" s="22" t="n">
        <v>1888</v>
      </c>
      <c r="I9" s="22" t="n">
        <v>3809</v>
      </c>
      <c r="J9" s="22" t="n">
        <v>11482</v>
      </c>
      <c r="K9" s="22" t="n">
        <v>14230</v>
      </c>
      <c r="L9" s="22" t="n">
        <v>7180</v>
      </c>
      <c r="M9" s="22" t="n">
        <v>1684</v>
      </c>
      <c r="N9" s="22" t="n">
        <v>38385</v>
      </c>
      <c r="O9" s="23" t="n">
        <v>0.686531898135994</v>
      </c>
      <c r="P9" s="23" t="n">
        <v>0.773036056436161</v>
      </c>
      <c r="Q9" s="23" t="n">
        <v>0.779901616303584</v>
      </c>
      <c r="R9" s="23" t="n">
        <v>0.767688022284123</v>
      </c>
      <c r="S9" s="23" t="n">
        <v>0.763064133016627</v>
      </c>
      <c r="T9" s="23" t="n">
        <v>0.765559463332031</v>
      </c>
      <c r="U9" s="22" t="n">
        <v>3437.34978164038</v>
      </c>
      <c r="V9" s="22" t="n">
        <v>7722.26885279341</v>
      </c>
      <c r="W9" s="22" t="n">
        <v>11223.6441831103</v>
      </c>
      <c r="X9" s="22" t="n">
        <v>6257.41204413706</v>
      </c>
      <c r="Y9" s="22" t="n">
        <v>1572.33433423841</v>
      </c>
      <c r="Z9" s="22" t="n">
        <v>30213.0091959195</v>
      </c>
      <c r="AA9" s="23" t="n">
        <v>0.908986615678776</v>
      </c>
      <c r="AB9" s="23" t="n">
        <v>0.447836863452005</v>
      </c>
      <c r="AC9" s="23" t="n">
        <v>0.910770617395223</v>
      </c>
      <c r="AD9" s="23" t="n">
        <v>0.792935664083619</v>
      </c>
      <c r="AE9" s="23" t="n">
        <v>0.877539912917271</v>
      </c>
      <c r="AF9" s="23" t="n">
        <v>0.950972762645914</v>
      </c>
      <c r="AG9" s="23" t="n">
        <v>0.787104577202541</v>
      </c>
      <c r="AH9" s="24" t="n">
        <v>13.5400826091633</v>
      </c>
      <c r="AI9" s="24" t="n">
        <v>6.02698518883659</v>
      </c>
      <c r="AJ9" s="24" t="n">
        <v>1.07921650474333</v>
      </c>
      <c r="AK9" s="24" t="n">
        <v>2.36073057624832</v>
      </c>
      <c r="AL9" s="24" t="n">
        <v>7.20873097085949</v>
      </c>
      <c r="AM9" s="24" t="n">
        <v>7.20457459544502</v>
      </c>
      <c r="AN9" s="24" t="n">
        <v>4.62257827726946</v>
      </c>
      <c r="AO9" s="25"/>
      <c r="AP9" s="25"/>
    </row>
    <row r="10" customFormat="false" ht="15" hidden="false" customHeight="false" outlineLevel="0" collapsed="false">
      <c r="A10" s="29" t="str">
        <f aca="false">"95"</f>
        <v>95</v>
      </c>
      <c r="B10" s="30" t="s">
        <v>57</v>
      </c>
      <c r="C10" s="22" t="n">
        <v>16928</v>
      </c>
      <c r="D10" s="22" t="n">
        <v>4270</v>
      </c>
      <c r="E10" s="22" t="n">
        <v>980</v>
      </c>
      <c r="F10" s="22" t="n">
        <v>3286</v>
      </c>
      <c r="G10" s="22" t="n">
        <v>6289</v>
      </c>
      <c r="H10" s="22" t="n">
        <v>1842</v>
      </c>
      <c r="I10" s="22" t="n">
        <v>1889</v>
      </c>
      <c r="J10" s="22" t="n">
        <v>5823</v>
      </c>
      <c r="K10" s="22" t="n">
        <v>8173</v>
      </c>
      <c r="L10" s="22" t="n">
        <v>4103</v>
      </c>
      <c r="M10" s="22" t="n">
        <v>749</v>
      </c>
      <c r="N10" s="22" t="n">
        <v>20737</v>
      </c>
      <c r="O10" s="23" t="n">
        <v>0.646373742721017</v>
      </c>
      <c r="P10" s="23" t="n">
        <v>0.71973209685729</v>
      </c>
      <c r="Q10" s="23" t="n">
        <v>0.742811697051266</v>
      </c>
      <c r="R10" s="23" t="n">
        <v>0.731416037046064</v>
      </c>
      <c r="S10" s="23" t="n">
        <v>0.700934579439252</v>
      </c>
      <c r="T10" s="23" t="n">
        <v>0.723778752953658</v>
      </c>
      <c r="U10" s="22" t="n">
        <v>1783.14090575847</v>
      </c>
      <c r="V10" s="22" t="n">
        <v>4091.3781061192</v>
      </c>
      <c r="W10" s="22" t="n">
        <v>6929.43497591082</v>
      </c>
      <c r="X10" s="22" t="n">
        <v>3752.79255459793</v>
      </c>
      <c r="Y10" s="22" t="n">
        <v>706.330325600326</v>
      </c>
      <c r="Z10" s="22" t="n">
        <v>17263.0768679868</v>
      </c>
      <c r="AA10" s="23" t="n">
        <v>0.939393939393939</v>
      </c>
      <c r="AB10" s="23" t="n">
        <v>0.476497256024815</v>
      </c>
      <c r="AC10" s="23" t="n">
        <v>0.921259842519685</v>
      </c>
      <c r="AD10" s="23" t="n">
        <v>0.843353648492835</v>
      </c>
      <c r="AE10" s="23" t="n">
        <v>0.911696101299567</v>
      </c>
      <c r="AF10" s="23" t="n">
        <v>0.96</v>
      </c>
      <c r="AG10" s="23" t="n">
        <v>0.832477063605476</v>
      </c>
      <c r="AH10" s="24" t="n">
        <v>14.3679054847897</v>
      </c>
      <c r="AI10" s="24" t="n">
        <v>6.26194874574948</v>
      </c>
      <c r="AJ10" s="24" t="n">
        <v>1.43716856459824</v>
      </c>
      <c r="AK10" s="24" t="n">
        <v>2.84525362724953</v>
      </c>
      <c r="AL10" s="24" t="n">
        <v>10.0549122955832</v>
      </c>
      <c r="AM10" s="24" t="n">
        <v>15.6470699323389</v>
      </c>
      <c r="AN10" s="24" t="n">
        <v>5.88353981023807</v>
      </c>
      <c r="AO10" s="25"/>
      <c r="AP10" s="25"/>
    </row>
    <row r="11" customFormat="false" ht="15" hidden="false" customHeight="false" outlineLevel="0" collapsed="false">
      <c r="A11" s="26" t="s">
        <v>47</v>
      </c>
    </row>
  </sheetData>
  <mergeCells count="5">
    <mergeCell ref="C1:H1"/>
    <mergeCell ref="I1:N1"/>
    <mergeCell ref="O1:T1"/>
    <mergeCell ref="U1:AG1"/>
    <mergeCell ref="AH1:AN1"/>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AR43"/>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4" ySplit="2" topLeftCell="E3" activePane="bottomRight" state="frozen"/>
      <selection pane="topLeft" activeCell="A1" activeCellId="0" sqref="A1"/>
      <selection pane="topRight" activeCell="E1" activeCellId="0" sqref="E1"/>
      <selection pane="bottomLeft" activeCell="A3" activeCellId="0" sqref="A3"/>
      <selection pane="bottomRight" activeCell="A1" activeCellId="0" sqref="A1"/>
    </sheetView>
  </sheetViews>
  <sheetFormatPr defaultRowHeight="15" outlineLevelRow="0" outlineLevelCol="0"/>
  <cols>
    <col collapsed="false" customWidth="true" hidden="false" outlineLevel="0" max="1" min="1" style="0" width="19.14"/>
    <col collapsed="false" customWidth="true" hidden="false" outlineLevel="0" max="2" min="2" style="0" width="10.85"/>
    <col collapsed="false" customWidth="true" hidden="false" outlineLevel="0" max="3" min="3" style="0" width="12.42"/>
    <col collapsed="false" customWidth="true" hidden="false" outlineLevel="0" max="4" min="4" style="0" width="42"/>
    <col collapsed="false" customWidth="true" hidden="false" outlineLevel="0" max="42" min="5" style="0" width="10.67"/>
    <col collapsed="false" customWidth="false" hidden="false" outlineLevel="0" max="44" min="43" style="1" width="11.42"/>
    <col collapsed="false" customWidth="true" hidden="false" outlineLevel="0" max="1025" min="45" style="0" width="10.67"/>
  </cols>
  <sheetData>
    <row r="1" s="27" customFormat="true" ht="69" hidden="false" customHeight="true" outlineLevel="0" collapsed="false">
      <c r="E1" s="3" t="s">
        <v>0</v>
      </c>
      <c r="F1" s="3"/>
      <c r="G1" s="3"/>
      <c r="H1" s="3"/>
      <c r="I1" s="3"/>
      <c r="J1" s="3"/>
      <c r="K1" s="4" t="s">
        <v>1</v>
      </c>
      <c r="L1" s="4"/>
      <c r="M1" s="4"/>
      <c r="N1" s="4"/>
      <c r="O1" s="4"/>
      <c r="P1" s="4"/>
      <c r="Q1" s="5" t="s">
        <v>2</v>
      </c>
      <c r="R1" s="5"/>
      <c r="S1" s="5"/>
      <c r="T1" s="5"/>
      <c r="U1" s="5"/>
      <c r="V1" s="5"/>
      <c r="W1" s="6" t="s">
        <v>3</v>
      </c>
      <c r="X1" s="6"/>
      <c r="Y1" s="6"/>
      <c r="Z1" s="6"/>
      <c r="AA1" s="6"/>
      <c r="AB1" s="6"/>
      <c r="AC1" s="6"/>
      <c r="AD1" s="6"/>
      <c r="AE1" s="6"/>
      <c r="AF1" s="6"/>
      <c r="AG1" s="6"/>
      <c r="AH1" s="6"/>
      <c r="AI1" s="6"/>
      <c r="AJ1" s="7" t="s">
        <v>4</v>
      </c>
      <c r="AK1" s="7"/>
      <c r="AL1" s="7"/>
      <c r="AM1" s="7"/>
      <c r="AN1" s="7"/>
      <c r="AO1" s="7"/>
      <c r="AP1" s="7"/>
      <c r="AQ1" s="28"/>
      <c r="AR1" s="28"/>
    </row>
    <row r="2" s="19" customFormat="true" ht="315" hidden="false" customHeight="false" outlineLevel="0" collapsed="false">
      <c r="A2" s="9" t="s">
        <v>48</v>
      </c>
      <c r="B2" s="9" t="s">
        <v>58</v>
      </c>
      <c r="C2" s="9" t="s">
        <v>59</v>
      </c>
      <c r="D2" s="9" t="s">
        <v>60</v>
      </c>
      <c r="E2" s="11" t="s">
        <v>7</v>
      </c>
      <c r="F2" s="11" t="s">
        <v>8</v>
      </c>
      <c r="G2" s="11" t="s">
        <v>9</v>
      </c>
      <c r="H2" s="11" t="s">
        <v>10</v>
      </c>
      <c r="I2" s="11" t="s">
        <v>11</v>
      </c>
      <c r="J2" s="11" t="s">
        <v>12</v>
      </c>
      <c r="K2" s="12" t="s">
        <v>13</v>
      </c>
      <c r="L2" s="12" t="s">
        <v>14</v>
      </c>
      <c r="M2" s="12" t="s">
        <v>15</v>
      </c>
      <c r="N2" s="12" t="s">
        <v>16</v>
      </c>
      <c r="O2" s="12" t="s">
        <v>17</v>
      </c>
      <c r="P2" s="12" t="s">
        <v>18</v>
      </c>
      <c r="Q2" s="13" t="s">
        <v>19</v>
      </c>
      <c r="R2" s="13" t="s">
        <v>20</v>
      </c>
      <c r="S2" s="13" t="s">
        <v>21</v>
      </c>
      <c r="T2" s="13" t="s">
        <v>22</v>
      </c>
      <c r="U2" s="13" t="s">
        <v>23</v>
      </c>
      <c r="V2" s="13" t="s">
        <v>24</v>
      </c>
      <c r="W2" s="14" t="s">
        <v>25</v>
      </c>
      <c r="X2" s="15" t="s">
        <v>26</v>
      </c>
      <c r="Y2" s="15" t="s">
        <v>27</v>
      </c>
      <c r="Z2" s="15" t="s">
        <v>28</v>
      </c>
      <c r="AA2" s="15" t="s">
        <v>29</v>
      </c>
      <c r="AB2" s="15" t="s">
        <v>30</v>
      </c>
      <c r="AC2" s="15" t="s">
        <v>31</v>
      </c>
      <c r="AD2" s="15" t="s">
        <v>32</v>
      </c>
      <c r="AE2" s="15" t="s">
        <v>33</v>
      </c>
      <c r="AF2" s="15" t="s">
        <v>34</v>
      </c>
      <c r="AG2" s="15" t="s">
        <v>35</v>
      </c>
      <c r="AH2" s="15" t="s">
        <v>36</v>
      </c>
      <c r="AI2" s="15" t="s">
        <v>37</v>
      </c>
      <c r="AJ2" s="16" t="s">
        <v>38</v>
      </c>
      <c r="AK2" s="16" t="s">
        <v>39</v>
      </c>
      <c r="AL2" s="16" t="s">
        <v>40</v>
      </c>
      <c r="AM2" s="16" t="s">
        <v>41</v>
      </c>
      <c r="AN2" s="16" t="s">
        <v>42</v>
      </c>
      <c r="AO2" s="16" t="s">
        <v>43</v>
      </c>
      <c r="AP2" s="16" t="s">
        <v>44</v>
      </c>
      <c r="AQ2" s="17"/>
      <c r="AR2" s="17"/>
    </row>
    <row r="3" customFormat="false" ht="15" hidden="false" customHeight="false" outlineLevel="0" collapsed="false">
      <c r="A3" s="30" t="s">
        <v>50</v>
      </c>
      <c r="B3" s="31" t="n">
        <v>75</v>
      </c>
      <c r="C3" s="31" t="n">
        <v>217500016</v>
      </c>
      <c r="D3" s="30" t="s">
        <v>61</v>
      </c>
      <c r="E3" s="22" t="n">
        <v>40457</v>
      </c>
      <c r="F3" s="22" t="n">
        <v>20542</v>
      </c>
      <c r="G3" s="22" t="n">
        <v>2444</v>
      </c>
      <c r="H3" s="22" t="n">
        <v>6448</v>
      </c>
      <c r="I3" s="22" t="n">
        <v>7830</v>
      </c>
      <c r="J3" s="22" t="n">
        <v>1161</v>
      </c>
      <c r="K3" s="22" t="n">
        <v>7562</v>
      </c>
      <c r="L3" s="22" t="n">
        <v>12946</v>
      </c>
      <c r="M3" s="22" t="n">
        <v>11099</v>
      </c>
      <c r="N3" s="22" t="n">
        <v>6226</v>
      </c>
      <c r="O3" s="22" t="n">
        <v>2006</v>
      </c>
      <c r="P3" s="22" t="n">
        <v>39839</v>
      </c>
      <c r="Q3" s="23" t="n">
        <v>0.660671779952394</v>
      </c>
      <c r="R3" s="23" t="n">
        <v>0.70230186930326</v>
      </c>
      <c r="S3" s="23" t="n">
        <v>0.722857915127489</v>
      </c>
      <c r="T3" s="23" t="n">
        <v>0.727433344041118</v>
      </c>
      <c r="U3" s="23" t="n">
        <v>0.702891326021934</v>
      </c>
      <c r="V3" s="23" t="n">
        <v>0.704083937849846</v>
      </c>
      <c r="W3" s="22" t="n">
        <v>6396.51282313339</v>
      </c>
      <c r="X3" s="22" t="n">
        <v>7164.88107671328</v>
      </c>
      <c r="Y3" s="22" t="n">
        <v>6177.62301290914</v>
      </c>
      <c r="Z3" s="22" t="n">
        <v>3647.93899245259</v>
      </c>
      <c r="AA3" s="22" t="n">
        <v>1377.68625897443</v>
      </c>
      <c r="AB3" s="22" t="n">
        <v>24764.6421641828</v>
      </c>
      <c r="AC3" s="23" t="n">
        <v>0.843875100080064</v>
      </c>
      <c r="AD3" s="23" t="n">
        <v>0.318631764188297</v>
      </c>
      <c r="AE3" s="23" t="n">
        <v>0.783875934887814</v>
      </c>
      <c r="AF3" s="23" t="n">
        <v>0.558519257135735</v>
      </c>
      <c r="AG3" s="23" t="n">
        <v>0.588209317730183</v>
      </c>
      <c r="AH3" s="23" t="n">
        <v>0.690780141843972</v>
      </c>
      <c r="AI3" s="23" t="n">
        <v>0.621618066823535</v>
      </c>
      <c r="AJ3" s="24" t="n">
        <v>19.2686239218112</v>
      </c>
      <c r="AK3" s="24" t="n">
        <v>17.2022394622269</v>
      </c>
      <c r="AL3" s="24" t="n">
        <v>2.04664946186752</v>
      </c>
      <c r="AM3" s="24" t="n">
        <v>6.26260293306263</v>
      </c>
      <c r="AN3" s="24" t="n">
        <v>12.8785048481346</v>
      </c>
      <c r="AO3" s="24" t="n">
        <v>5.05630360658861</v>
      </c>
      <c r="AP3" s="24" t="n">
        <v>9.80195871156493</v>
      </c>
      <c r="AQ3" s="25"/>
      <c r="AR3" s="25"/>
    </row>
    <row r="4" customFormat="false" ht="15" hidden="false" customHeight="false" outlineLevel="0" collapsed="false">
      <c r="A4" s="30" t="s">
        <v>51</v>
      </c>
      <c r="B4" s="31" t="n">
        <v>77</v>
      </c>
      <c r="C4" s="31" t="n">
        <v>200077055</v>
      </c>
      <c r="D4" s="30" t="s">
        <v>62</v>
      </c>
      <c r="E4" s="22" t="n">
        <v>435</v>
      </c>
      <c r="F4" s="22" t="n">
        <v>141</v>
      </c>
      <c r="G4" s="22" t="n">
        <v>19</v>
      </c>
      <c r="H4" s="22" t="n">
        <v>92</v>
      </c>
      <c r="I4" s="22" t="n">
        <v>154</v>
      </c>
      <c r="J4" s="22" t="n">
        <v>27</v>
      </c>
      <c r="K4" s="22" t="n">
        <v>30</v>
      </c>
      <c r="L4" s="22" t="n">
        <v>165</v>
      </c>
      <c r="M4" s="22" t="n">
        <v>326</v>
      </c>
      <c r="N4" s="22" t="n">
        <v>115</v>
      </c>
      <c r="O4" s="22" t="n">
        <v>16</v>
      </c>
      <c r="P4" s="22" t="n">
        <v>652</v>
      </c>
      <c r="Q4" s="23" t="n">
        <v>0.866666666666667</v>
      </c>
      <c r="R4" s="23" t="n">
        <v>0.757575757575757</v>
      </c>
      <c r="S4" s="23" t="n">
        <v>0.898773006134969</v>
      </c>
      <c r="T4" s="23" t="n">
        <v>0.843478260869565</v>
      </c>
      <c r="U4" s="23" t="n">
        <v>0.9375</v>
      </c>
      <c r="V4" s="23" t="n">
        <v>0.852760736196319</v>
      </c>
      <c r="W4" s="22" t="n">
        <v>28.8181818181818</v>
      </c>
      <c r="X4" s="22" t="n">
        <v>132.755012531328</v>
      </c>
      <c r="Y4" s="22" t="n">
        <v>294.712406015038</v>
      </c>
      <c r="Z4" s="22" t="n">
        <v>110</v>
      </c>
      <c r="AA4" s="22" t="n">
        <v>16</v>
      </c>
      <c r="AB4" s="22" t="n">
        <v>582.285600364548</v>
      </c>
      <c r="AC4" s="23" t="n">
        <v>0.961538461538462</v>
      </c>
      <c r="AD4" s="23" t="n">
        <v>0.664</v>
      </c>
      <c r="AE4" s="23" t="n">
        <v>0.984</v>
      </c>
      <c r="AF4" s="23" t="n">
        <v>0.911262798634812</v>
      </c>
      <c r="AG4" s="23" t="n">
        <v>0.958762886597938</v>
      </c>
      <c r="AH4" s="23" t="n">
        <v>1</v>
      </c>
      <c r="AI4" s="23" t="n">
        <v>0.893076074178754</v>
      </c>
      <c r="AJ4" s="24" t="n">
        <v>29.3564668769716</v>
      </c>
      <c r="AK4" s="24" t="n">
        <v>6.372640730235</v>
      </c>
      <c r="AL4" s="24" t="n">
        <v>0.858724637407553</v>
      </c>
      <c r="AM4" s="24" t="n">
        <v>1.87301243087756</v>
      </c>
      <c r="AN4" s="24" t="n">
        <v>8.4</v>
      </c>
      <c r="AO4" s="24" t="n">
        <v>10.125</v>
      </c>
      <c r="AP4" s="24" t="n">
        <v>4.48233650010575</v>
      </c>
      <c r="AQ4" s="25"/>
      <c r="AR4" s="25"/>
    </row>
    <row r="5" customFormat="false" ht="15" hidden="false" customHeight="false" outlineLevel="0" collapsed="false">
      <c r="A5" s="30" t="s">
        <v>51</v>
      </c>
      <c r="B5" s="31" t="n">
        <v>77</v>
      </c>
      <c r="C5" s="31" t="n">
        <v>200072346</v>
      </c>
      <c r="D5" s="30" t="s">
        <v>63</v>
      </c>
      <c r="E5" s="22" t="n">
        <v>420</v>
      </c>
      <c r="F5" s="22" t="n">
        <v>157</v>
      </c>
      <c r="G5" s="22" t="n">
        <v>17</v>
      </c>
      <c r="H5" s="22" t="n">
        <v>90</v>
      </c>
      <c r="I5" s="22" t="n">
        <v>129</v>
      </c>
      <c r="J5" s="22" t="n">
        <v>26</v>
      </c>
      <c r="K5" s="22" t="n">
        <v>54</v>
      </c>
      <c r="L5" s="22" t="n">
        <v>162</v>
      </c>
      <c r="M5" s="22" t="n">
        <v>435</v>
      </c>
      <c r="N5" s="22" t="n">
        <v>280</v>
      </c>
      <c r="O5" s="22" t="n">
        <v>69</v>
      </c>
      <c r="P5" s="22" t="n">
        <v>1000</v>
      </c>
      <c r="Q5" s="23" t="n">
        <v>0.574074074074074</v>
      </c>
      <c r="R5" s="23" t="n">
        <v>0.771604938271605</v>
      </c>
      <c r="S5" s="23" t="n">
        <v>0.728735632183908</v>
      </c>
      <c r="T5" s="23" t="n">
        <v>0.717857142857143</v>
      </c>
      <c r="U5" s="23" t="n">
        <v>0.72463768115942</v>
      </c>
      <c r="V5" s="23" t="n">
        <v>0.724</v>
      </c>
      <c r="W5" s="22" t="n">
        <v>53</v>
      </c>
      <c r="X5" s="22" t="n">
        <v>146.73803208286</v>
      </c>
      <c r="Y5" s="22" t="n">
        <v>406.580492424243</v>
      </c>
      <c r="Z5" s="22" t="n">
        <v>237.691588785047</v>
      </c>
      <c r="AA5" s="22" t="n">
        <v>69</v>
      </c>
      <c r="AB5" s="22" t="n">
        <v>913.010113292149</v>
      </c>
      <c r="AC5" s="23" t="n">
        <v>1</v>
      </c>
      <c r="AD5" s="23" t="n">
        <v>0.848</v>
      </c>
      <c r="AE5" s="23" t="n">
        <v>1</v>
      </c>
      <c r="AF5" s="23" t="n">
        <v>0.933753943217666</v>
      </c>
      <c r="AG5" s="23" t="n">
        <v>0.865671641791045</v>
      </c>
      <c r="AH5" s="23" t="n">
        <v>1</v>
      </c>
      <c r="AI5" s="23" t="n">
        <v>0.913010113292149</v>
      </c>
      <c r="AJ5" s="24" t="n">
        <v>17.7735849056604</v>
      </c>
      <c r="AK5" s="24" t="n">
        <v>6.41960360670555</v>
      </c>
      <c r="AL5" s="24" t="n">
        <v>0.695116314101875</v>
      </c>
      <c r="AM5" s="24" t="n">
        <v>1.32815029265236</v>
      </c>
      <c r="AN5" s="24" t="n">
        <v>3.25632052844729</v>
      </c>
      <c r="AO5" s="24" t="n">
        <v>2.26086956521739</v>
      </c>
      <c r="AP5" s="24" t="n">
        <v>2.76010086121975</v>
      </c>
      <c r="AQ5" s="25"/>
      <c r="AR5" s="25"/>
    </row>
    <row r="6" customFormat="false" ht="15" hidden="false" customHeight="false" outlineLevel="0" collapsed="false">
      <c r="A6" s="30" t="s">
        <v>51</v>
      </c>
      <c r="B6" s="31" t="n">
        <v>77</v>
      </c>
      <c r="C6" s="31" t="n">
        <v>200072130</v>
      </c>
      <c r="D6" s="30" t="s">
        <v>64</v>
      </c>
      <c r="E6" s="22" t="n">
        <v>1607</v>
      </c>
      <c r="F6" s="22" t="n">
        <v>465</v>
      </c>
      <c r="G6" s="22" t="n">
        <v>98</v>
      </c>
      <c r="H6" s="22" t="n">
        <v>299</v>
      </c>
      <c r="I6" s="22" t="n">
        <v>564</v>
      </c>
      <c r="J6" s="22" t="n">
        <v>159</v>
      </c>
      <c r="K6" s="22" t="n">
        <v>105</v>
      </c>
      <c r="L6" s="22" t="n">
        <v>566</v>
      </c>
      <c r="M6" s="22" t="n">
        <v>758</v>
      </c>
      <c r="N6" s="22" t="n">
        <v>459</v>
      </c>
      <c r="O6" s="22" t="n">
        <v>93</v>
      </c>
      <c r="P6" s="22" t="n">
        <v>1981</v>
      </c>
      <c r="Q6" s="23" t="n">
        <v>0.723809523809524</v>
      </c>
      <c r="R6" s="23" t="n">
        <v>0.719081272084806</v>
      </c>
      <c r="S6" s="23" t="n">
        <v>0.736147757255937</v>
      </c>
      <c r="T6" s="23" t="n">
        <v>0.642701525054466</v>
      </c>
      <c r="U6" s="23" t="n">
        <v>0.655913978494624</v>
      </c>
      <c r="V6" s="23" t="n">
        <v>0.705199394245331</v>
      </c>
      <c r="W6" s="22" t="n">
        <v>105</v>
      </c>
      <c r="X6" s="22" t="n">
        <v>477.771860846408</v>
      </c>
      <c r="Y6" s="22" t="n">
        <v>699.492650867593</v>
      </c>
      <c r="Z6" s="22" t="n">
        <v>445.126817306008</v>
      </c>
      <c r="AA6" s="22" t="n">
        <v>93</v>
      </c>
      <c r="AB6" s="22" t="n">
        <v>1820.39132902001</v>
      </c>
      <c r="AC6" s="23" t="n">
        <v>1</v>
      </c>
      <c r="AD6" s="23" t="n">
        <v>0.683046683046683</v>
      </c>
      <c r="AE6" s="23" t="n">
        <v>1</v>
      </c>
      <c r="AF6" s="23" t="n">
        <v>0.921146953405018</v>
      </c>
      <c r="AG6" s="23" t="n">
        <v>0.969491525423729</v>
      </c>
      <c r="AH6" s="23" t="n">
        <v>1</v>
      </c>
      <c r="AI6" s="23" t="n">
        <v>0.918925456345285</v>
      </c>
      <c r="AJ6" s="24" t="n">
        <v>26.5714285714286</v>
      </c>
      <c r="AK6" s="24" t="n">
        <v>5.8396072030222</v>
      </c>
      <c r="AL6" s="24" t="n">
        <v>1.23071291590575</v>
      </c>
      <c r="AM6" s="24" t="n">
        <v>2.56471600920306</v>
      </c>
      <c r="AN6" s="24" t="n">
        <v>7.60232785002847</v>
      </c>
      <c r="AO6" s="24" t="n">
        <v>10.258064516129</v>
      </c>
      <c r="AP6" s="24" t="n">
        <v>5.29666333073048</v>
      </c>
      <c r="AQ6" s="25"/>
      <c r="AR6" s="25"/>
    </row>
    <row r="7" customFormat="false" ht="15" hidden="false" customHeight="false" outlineLevel="0" collapsed="false">
      <c r="A7" s="30" t="s">
        <v>51</v>
      </c>
      <c r="B7" s="31" t="n">
        <v>77</v>
      </c>
      <c r="C7" s="31" t="n">
        <v>247700594</v>
      </c>
      <c r="D7" s="30" t="s">
        <v>65</v>
      </c>
      <c r="E7" s="22" t="n">
        <v>1047</v>
      </c>
      <c r="F7" s="22" t="n">
        <v>262</v>
      </c>
      <c r="G7" s="22" t="n">
        <v>54</v>
      </c>
      <c r="H7" s="22" t="n">
        <v>216</v>
      </c>
      <c r="I7" s="22" t="n">
        <v>397</v>
      </c>
      <c r="J7" s="22" t="n">
        <v>103</v>
      </c>
      <c r="K7" s="22" t="n">
        <v>168</v>
      </c>
      <c r="L7" s="22" t="n">
        <v>710</v>
      </c>
      <c r="M7" s="22" t="n">
        <v>865</v>
      </c>
      <c r="N7" s="22" t="n">
        <v>429</v>
      </c>
      <c r="O7" s="22" t="n">
        <v>58</v>
      </c>
      <c r="P7" s="22" t="n">
        <v>2230</v>
      </c>
      <c r="Q7" s="23" t="n">
        <v>0.904761904761905</v>
      </c>
      <c r="R7" s="23" t="n">
        <v>0.735211267605634</v>
      </c>
      <c r="S7" s="23" t="n">
        <v>0.677456647398844</v>
      </c>
      <c r="T7" s="23" t="n">
        <v>0.715617715617716</v>
      </c>
      <c r="U7" s="23" t="n">
        <v>0.689655172413793</v>
      </c>
      <c r="V7" s="23" t="n">
        <v>0.720627802690583</v>
      </c>
      <c r="W7" s="22" t="n">
        <v>130.171717171717</v>
      </c>
      <c r="X7" s="22" t="n">
        <v>452.078846466123</v>
      </c>
      <c r="Y7" s="22" t="n">
        <v>641.886860730331</v>
      </c>
      <c r="Z7" s="22" t="n">
        <v>330.301023770393</v>
      </c>
      <c r="AA7" s="22" t="n">
        <v>51.8124098124098</v>
      </c>
      <c r="AB7" s="22" t="n">
        <v>1606.25085795097</v>
      </c>
      <c r="AC7" s="23" t="n">
        <v>0.776315789473684</v>
      </c>
      <c r="AD7" s="23" t="n">
        <v>0.363984674329502</v>
      </c>
      <c r="AE7" s="23" t="n">
        <v>0.883141762452107</v>
      </c>
      <c r="AF7" s="23" t="n">
        <v>0.74061433447099</v>
      </c>
      <c r="AG7" s="23" t="n">
        <v>0.771986970684039</v>
      </c>
      <c r="AH7" s="23" t="n">
        <v>0.9</v>
      </c>
      <c r="AI7" s="23" t="n">
        <v>0.720291864552006</v>
      </c>
      <c r="AJ7" s="24" t="n">
        <v>12.0763560176922</v>
      </c>
      <c r="AK7" s="24" t="n">
        <v>3.47726953448108</v>
      </c>
      <c r="AL7" s="24" t="n">
        <v>0.716689140694575</v>
      </c>
      <c r="AM7" s="24" t="n">
        <v>2.01904740428154</v>
      </c>
      <c r="AN7" s="24" t="n">
        <v>7.21160344224616</v>
      </c>
      <c r="AO7" s="24" t="n">
        <v>11.9276444048348</v>
      </c>
      <c r="AP7" s="24" t="n">
        <v>3.9109706736678</v>
      </c>
      <c r="AQ7" s="25"/>
      <c r="AR7" s="25"/>
    </row>
    <row r="8" customFormat="false" ht="15" hidden="false" customHeight="false" outlineLevel="0" collapsed="false">
      <c r="A8" s="30" t="s">
        <v>51</v>
      </c>
      <c r="B8" s="31" t="n">
        <v>77</v>
      </c>
      <c r="C8" s="31" t="n">
        <v>247700057</v>
      </c>
      <c r="D8" s="30" t="s">
        <v>66</v>
      </c>
      <c r="E8" s="22" t="n">
        <v>2332</v>
      </c>
      <c r="F8" s="22" t="n">
        <v>857</v>
      </c>
      <c r="G8" s="22" t="n">
        <v>104</v>
      </c>
      <c r="H8" s="22" t="n">
        <v>384</v>
      </c>
      <c r="I8" s="22" t="n">
        <v>733</v>
      </c>
      <c r="J8" s="22" t="n">
        <v>218</v>
      </c>
      <c r="K8" s="22" t="n">
        <v>167</v>
      </c>
      <c r="L8" s="22" t="n">
        <v>787</v>
      </c>
      <c r="M8" s="22" t="n">
        <v>1101</v>
      </c>
      <c r="N8" s="22" t="n">
        <v>542</v>
      </c>
      <c r="O8" s="22" t="n">
        <v>98</v>
      </c>
      <c r="P8" s="22" t="n">
        <v>2695</v>
      </c>
      <c r="Q8" s="23" t="n">
        <v>0.892215568862276</v>
      </c>
      <c r="R8" s="23" t="n">
        <v>0.804320203303685</v>
      </c>
      <c r="S8" s="23" t="n">
        <v>0.813805631244323</v>
      </c>
      <c r="T8" s="23" t="n">
        <v>0.861623616236162</v>
      </c>
      <c r="U8" s="23" t="n">
        <v>0.744897959183674</v>
      </c>
      <c r="V8" s="23" t="n">
        <v>0.823005565862709</v>
      </c>
      <c r="W8" s="22" t="n">
        <v>159.684210526316</v>
      </c>
      <c r="X8" s="22" t="n">
        <v>574.843583092804</v>
      </c>
      <c r="Y8" s="22" t="n">
        <v>905.227052435054</v>
      </c>
      <c r="Z8" s="22" t="n">
        <v>517.942998613587</v>
      </c>
      <c r="AA8" s="22" t="n">
        <v>94</v>
      </c>
      <c r="AB8" s="22" t="n">
        <v>2251.69784466776</v>
      </c>
      <c r="AC8" s="23" t="n">
        <v>0.966442953020134</v>
      </c>
      <c r="AD8" s="23" t="n">
        <v>0.456556082148499</v>
      </c>
      <c r="AE8" s="23" t="n">
        <v>0.977883096366509</v>
      </c>
      <c r="AF8" s="23" t="n">
        <v>0.8203125</v>
      </c>
      <c r="AG8" s="23" t="n">
        <v>0.955032119914347</v>
      </c>
      <c r="AH8" s="23" t="n">
        <v>0.986301369863014</v>
      </c>
      <c r="AI8" s="23" t="n">
        <v>0.83550940432941</v>
      </c>
      <c r="AJ8" s="24" t="n">
        <v>32.2010547132498</v>
      </c>
      <c r="AK8" s="24" t="n">
        <v>8.94504201009732</v>
      </c>
      <c r="AL8" s="24" t="n">
        <v>1.08551268267225</v>
      </c>
      <c r="AM8" s="24" t="n">
        <v>2.54521779237845</v>
      </c>
      <c r="AN8" s="24" t="n">
        <v>8.49128188192991</v>
      </c>
      <c r="AO8" s="24" t="n">
        <v>13.9148936170213</v>
      </c>
      <c r="AP8" s="24" t="n">
        <v>6.21397761388564</v>
      </c>
      <c r="AQ8" s="25"/>
      <c r="AR8" s="25"/>
    </row>
    <row r="9" customFormat="false" ht="15" hidden="false" customHeight="false" outlineLevel="0" collapsed="false">
      <c r="A9" s="30" t="s">
        <v>51</v>
      </c>
      <c r="B9" s="31" t="n">
        <v>77</v>
      </c>
      <c r="C9" s="31" t="n">
        <v>200057958</v>
      </c>
      <c r="D9" s="30" t="s">
        <v>67</v>
      </c>
      <c r="E9" s="22" t="n">
        <v>3386</v>
      </c>
      <c r="F9" s="22" t="n">
        <v>859</v>
      </c>
      <c r="G9" s="22" t="n">
        <v>173</v>
      </c>
      <c r="H9" s="22" t="n">
        <v>672</v>
      </c>
      <c r="I9" s="22" t="n">
        <v>1254</v>
      </c>
      <c r="J9" s="22" t="n">
        <v>374</v>
      </c>
      <c r="K9" s="22" t="n">
        <v>435</v>
      </c>
      <c r="L9" s="22" t="n">
        <v>1399</v>
      </c>
      <c r="M9" s="22" t="n">
        <v>2175</v>
      </c>
      <c r="N9" s="22" t="n">
        <v>1173</v>
      </c>
      <c r="O9" s="22" t="n">
        <v>219</v>
      </c>
      <c r="P9" s="22" t="n">
        <v>5401</v>
      </c>
      <c r="Q9" s="23" t="n">
        <v>0.774712643678161</v>
      </c>
      <c r="R9" s="23" t="n">
        <v>0.804145818441744</v>
      </c>
      <c r="S9" s="23" t="n">
        <v>0.766436781609195</v>
      </c>
      <c r="T9" s="23" t="n">
        <v>0.767263427109974</v>
      </c>
      <c r="U9" s="23" t="n">
        <v>0.780821917808219</v>
      </c>
      <c r="V9" s="23" t="n">
        <v>0.777633771523792</v>
      </c>
      <c r="W9" s="22" t="n">
        <v>400.710722370442</v>
      </c>
      <c r="X9" s="22" t="n">
        <v>918.846472471397</v>
      </c>
      <c r="Y9" s="22" t="n">
        <v>1740.06634915644</v>
      </c>
      <c r="Z9" s="22" t="n">
        <v>1046.84731091944</v>
      </c>
      <c r="AA9" s="22" t="n">
        <v>214.636363636364</v>
      </c>
      <c r="AB9" s="22" t="n">
        <v>4321.10721855408</v>
      </c>
      <c r="AC9" s="23" t="n">
        <v>0.919881305637982</v>
      </c>
      <c r="AD9" s="23" t="n">
        <v>0.383111111111111</v>
      </c>
      <c r="AE9" s="23" t="n">
        <v>0.923555555555556</v>
      </c>
      <c r="AF9" s="23" t="n">
        <v>0.800239952009598</v>
      </c>
      <c r="AG9" s="23" t="n">
        <v>0.891111111111111</v>
      </c>
      <c r="AH9" s="23" t="n">
        <v>0.982456140350877</v>
      </c>
      <c r="AI9" s="23" t="n">
        <v>0.800056881791165</v>
      </c>
      <c r="AJ9" s="24" t="n">
        <v>12.862146461944</v>
      </c>
      <c r="AK9" s="24" t="n">
        <v>5.60920692891972</v>
      </c>
      <c r="AL9" s="24" t="n">
        <v>1.12967729767533</v>
      </c>
      <c r="AM9" s="24" t="n">
        <v>2.31715302232852</v>
      </c>
      <c r="AN9" s="24" t="n">
        <v>7.18729457631383</v>
      </c>
      <c r="AO9" s="24" t="n">
        <v>10.4548919949174</v>
      </c>
      <c r="AP9" s="24" t="n">
        <v>4.70157276189923</v>
      </c>
      <c r="AQ9" s="25"/>
      <c r="AR9" s="25"/>
    </row>
    <row r="10" customFormat="false" ht="15" hidden="false" customHeight="false" outlineLevel="0" collapsed="false">
      <c r="A10" s="30" t="s">
        <v>51</v>
      </c>
      <c r="B10" s="31" t="n">
        <v>77</v>
      </c>
      <c r="C10" s="31" t="n">
        <v>247700339</v>
      </c>
      <c r="D10" s="30" t="s">
        <v>68</v>
      </c>
      <c r="E10" s="22" t="n">
        <v>432</v>
      </c>
      <c r="F10" s="22" t="n">
        <v>102</v>
      </c>
      <c r="G10" s="22" t="n">
        <v>25</v>
      </c>
      <c r="H10" s="22" t="n">
        <v>87</v>
      </c>
      <c r="I10" s="22" t="n">
        <v>172</v>
      </c>
      <c r="J10" s="22" t="n">
        <v>42</v>
      </c>
      <c r="K10" s="22" t="n">
        <v>44</v>
      </c>
      <c r="L10" s="22" t="n">
        <v>171</v>
      </c>
      <c r="M10" s="22" t="n">
        <v>234</v>
      </c>
      <c r="N10" s="22" t="n">
        <v>113</v>
      </c>
      <c r="O10" s="22" t="n">
        <v>24</v>
      </c>
      <c r="P10" s="22" t="n">
        <v>586</v>
      </c>
      <c r="Q10" s="23" t="n">
        <v>0.886363636363636</v>
      </c>
      <c r="R10" s="23" t="n">
        <v>0.830409356725146</v>
      </c>
      <c r="S10" s="23" t="n">
        <v>0.854700854700855</v>
      </c>
      <c r="T10" s="23" t="n">
        <v>0.743362831858407</v>
      </c>
      <c r="U10" s="23" t="n">
        <v>0.833333333333333</v>
      </c>
      <c r="V10" s="23" t="n">
        <v>0.827645051194539</v>
      </c>
      <c r="W10" s="22" t="n">
        <v>42.4285714285714</v>
      </c>
      <c r="X10" s="22" t="n">
        <v>126.412863113898</v>
      </c>
      <c r="Y10" s="22" t="n">
        <v>188.071088962717</v>
      </c>
      <c r="Z10" s="22" t="n">
        <v>100.644444444444</v>
      </c>
      <c r="AA10" s="22" t="n">
        <v>22.7142857142857</v>
      </c>
      <c r="AB10" s="22" t="n">
        <v>480.271253663916</v>
      </c>
      <c r="AC10" s="23" t="n">
        <v>0.974358974358974</v>
      </c>
      <c r="AD10" s="23" t="n">
        <v>0.485915492957747</v>
      </c>
      <c r="AE10" s="23" t="n">
        <v>0.97887323943662</v>
      </c>
      <c r="AF10" s="23" t="n">
        <v>0.795</v>
      </c>
      <c r="AG10" s="23" t="n">
        <v>0.880952380952381</v>
      </c>
      <c r="AH10" s="23" t="n">
        <v>0.95</v>
      </c>
      <c r="AI10" s="23" t="n">
        <v>0.819575518197809</v>
      </c>
      <c r="AJ10" s="24" t="n">
        <v>14.4242424242424</v>
      </c>
      <c r="AK10" s="24" t="n">
        <v>4.84127947840711</v>
      </c>
      <c r="AL10" s="24" t="n">
        <v>1.18658810745272</v>
      </c>
      <c r="AM10" s="24" t="n">
        <v>2.77554621967165</v>
      </c>
      <c r="AN10" s="24" t="n">
        <v>10.2539191874586</v>
      </c>
      <c r="AO10" s="24" t="n">
        <v>11.0943396226415</v>
      </c>
      <c r="AP10" s="24" t="n">
        <v>5.39695011980423</v>
      </c>
      <c r="AQ10" s="25"/>
      <c r="AR10" s="25"/>
    </row>
    <row r="11" customFormat="false" ht="15" hidden="false" customHeight="false" outlineLevel="0" collapsed="false">
      <c r="A11" s="30" t="s">
        <v>51</v>
      </c>
      <c r="B11" s="31" t="n">
        <v>77</v>
      </c>
      <c r="C11" s="31" t="n">
        <v>200037133</v>
      </c>
      <c r="D11" s="30" t="s">
        <v>69</v>
      </c>
      <c r="E11" s="22" t="n">
        <v>230</v>
      </c>
      <c r="F11" s="22" t="n">
        <v>74</v>
      </c>
      <c r="G11" s="22" t="n">
        <v>11</v>
      </c>
      <c r="H11" s="22" t="n">
        <v>42</v>
      </c>
      <c r="I11" s="22" t="n">
        <v>85</v>
      </c>
      <c r="J11" s="22" t="n">
        <v>15</v>
      </c>
      <c r="K11" s="22" t="n">
        <v>70</v>
      </c>
      <c r="L11" s="22" t="n">
        <v>70</v>
      </c>
      <c r="M11" s="22" t="n">
        <v>173</v>
      </c>
      <c r="N11" s="22" t="n">
        <v>92</v>
      </c>
      <c r="O11" s="22" t="n">
        <v>25</v>
      </c>
      <c r="P11" s="22" t="n">
        <v>430</v>
      </c>
      <c r="Q11" s="23" t="s">
        <v>70</v>
      </c>
      <c r="R11" s="23" t="n">
        <v>0.671428571428571</v>
      </c>
      <c r="S11" s="23" t="n">
        <v>0.826589595375723</v>
      </c>
      <c r="T11" s="23" t="n">
        <v>0.75</v>
      </c>
      <c r="U11" s="23" t="n">
        <v>0.8</v>
      </c>
      <c r="V11" s="23" t="n">
        <v>0.653488372093023</v>
      </c>
      <c r="W11" s="22" t="n">
        <v>2</v>
      </c>
      <c r="X11" s="22" t="n">
        <v>64.7272727272727</v>
      </c>
      <c r="Y11" s="22" t="n">
        <v>171.794392523364</v>
      </c>
      <c r="Z11" s="22" t="n">
        <v>90</v>
      </c>
      <c r="AA11" s="22" t="n">
        <v>24</v>
      </c>
      <c r="AB11" s="22" t="n">
        <v>352.521665250637</v>
      </c>
      <c r="AC11" s="23" t="s">
        <v>70</v>
      </c>
      <c r="AD11" s="23" t="n">
        <v>0.829787234042553</v>
      </c>
      <c r="AE11" s="23" t="n">
        <v>1</v>
      </c>
      <c r="AF11" s="23" t="n">
        <v>0.993006993006993</v>
      </c>
      <c r="AG11" s="23" t="n">
        <v>1</v>
      </c>
      <c r="AH11" s="23" t="n">
        <v>1</v>
      </c>
      <c r="AI11" s="23" t="n">
        <v>0.819817826164272</v>
      </c>
      <c r="AJ11" s="24" t="s">
        <v>70</v>
      </c>
      <c r="AK11" s="24" t="n">
        <v>6.85955056179775</v>
      </c>
      <c r="AL11" s="24" t="n">
        <v>1.01966292134831</v>
      </c>
      <c r="AM11" s="24" t="n">
        <v>1.46686976389947</v>
      </c>
      <c r="AN11" s="24" t="n">
        <v>5.66666666666667</v>
      </c>
      <c r="AO11" s="24" t="n">
        <v>3.75</v>
      </c>
      <c r="AP11" s="24" t="n">
        <v>3.91465301577661</v>
      </c>
      <c r="AQ11" s="25"/>
      <c r="AR11" s="25"/>
    </row>
    <row r="12" customFormat="false" ht="15" hidden="false" customHeight="false" outlineLevel="0" collapsed="false">
      <c r="A12" s="30" t="s">
        <v>51</v>
      </c>
      <c r="B12" s="31" t="n">
        <v>77</v>
      </c>
      <c r="C12" s="31" t="n">
        <v>247700032</v>
      </c>
      <c r="D12" s="30" t="s">
        <v>71</v>
      </c>
      <c r="E12" s="22" t="n">
        <v>173</v>
      </c>
      <c r="F12" s="22" t="n">
        <v>62</v>
      </c>
      <c r="G12" s="22" t="n">
        <v>6</v>
      </c>
      <c r="H12" s="22" t="n">
        <v>34</v>
      </c>
      <c r="I12" s="22" t="n">
        <v>61</v>
      </c>
      <c r="J12" s="22" t="n">
        <v>8</v>
      </c>
      <c r="K12" s="22" t="n">
        <v>122</v>
      </c>
      <c r="L12" s="22" t="n">
        <v>150</v>
      </c>
      <c r="M12" s="22" t="n">
        <v>273</v>
      </c>
      <c r="N12" s="22" t="n">
        <v>112</v>
      </c>
      <c r="O12" s="22" t="n">
        <v>40</v>
      </c>
      <c r="P12" s="22" t="n">
        <v>697</v>
      </c>
      <c r="Q12" s="23" t="n">
        <v>0.483606557377049</v>
      </c>
      <c r="R12" s="23" t="n">
        <v>0.886666666666667</v>
      </c>
      <c r="S12" s="23" t="n">
        <v>0.80952380952381</v>
      </c>
      <c r="T12" s="23" t="n">
        <v>0.669642857142857</v>
      </c>
      <c r="U12" s="23" t="n">
        <v>0.925</v>
      </c>
      <c r="V12" s="23" t="n">
        <v>0.753228120516499</v>
      </c>
      <c r="W12" s="22" t="n">
        <v>122</v>
      </c>
      <c r="X12" s="22" t="n">
        <v>144.5</v>
      </c>
      <c r="Y12" s="22" t="n">
        <v>269.443298969072</v>
      </c>
      <c r="Z12" s="22" t="n">
        <v>112</v>
      </c>
      <c r="AA12" s="22" t="n">
        <v>40</v>
      </c>
      <c r="AB12" s="22" t="n">
        <v>687.943298969072</v>
      </c>
      <c r="AC12" s="23" t="n">
        <v>1</v>
      </c>
      <c r="AD12" s="23" t="n">
        <v>0.924812030075188</v>
      </c>
      <c r="AE12" s="23" t="n">
        <v>1</v>
      </c>
      <c r="AF12" s="23" t="n">
        <v>0.986425339366516</v>
      </c>
      <c r="AG12" s="23" t="n">
        <v>1</v>
      </c>
      <c r="AH12" s="23" t="n">
        <v>1</v>
      </c>
      <c r="AI12" s="23" t="n">
        <v>0.987006167817894</v>
      </c>
      <c r="AJ12" s="24" t="n">
        <v>3.04918032786885</v>
      </c>
      <c r="AK12" s="24" t="n">
        <v>2.57439446366782</v>
      </c>
      <c r="AL12" s="24" t="s">
        <v>70</v>
      </c>
      <c r="AM12" s="24" t="n">
        <v>0.757116620752984</v>
      </c>
      <c r="AN12" s="24" t="n">
        <v>3.26785714285714</v>
      </c>
      <c r="AO12" s="24" t="s">
        <v>70</v>
      </c>
      <c r="AP12" s="24" t="n">
        <v>1.50884528064378</v>
      </c>
      <c r="AQ12" s="25"/>
      <c r="AR12" s="25"/>
    </row>
    <row r="13" customFormat="false" ht="15" hidden="false" customHeight="false" outlineLevel="0" collapsed="false">
      <c r="A13" s="30" t="s">
        <v>51</v>
      </c>
      <c r="B13" s="31" t="n">
        <v>77</v>
      </c>
      <c r="C13" s="31" t="n">
        <v>247700107</v>
      </c>
      <c r="D13" s="30" t="s">
        <v>72</v>
      </c>
      <c r="E13" s="22" t="n">
        <v>564</v>
      </c>
      <c r="F13" s="22" t="n">
        <v>138</v>
      </c>
      <c r="G13" s="22" t="n">
        <v>40</v>
      </c>
      <c r="H13" s="22" t="n">
        <v>110</v>
      </c>
      <c r="I13" s="22" t="n">
        <v>215</v>
      </c>
      <c r="J13" s="22" t="n">
        <v>53</v>
      </c>
      <c r="K13" s="22" t="n">
        <v>17</v>
      </c>
      <c r="L13" s="22" t="n">
        <v>151</v>
      </c>
      <c r="M13" s="22" t="n">
        <v>299</v>
      </c>
      <c r="N13" s="22" t="n">
        <v>204</v>
      </c>
      <c r="O13" s="22" t="n">
        <v>31</v>
      </c>
      <c r="P13" s="22" t="n">
        <v>702</v>
      </c>
      <c r="Q13" s="23" t="n">
        <v>0.941176470588235</v>
      </c>
      <c r="R13" s="23" t="n">
        <v>0.821192052980133</v>
      </c>
      <c r="S13" s="23" t="n">
        <v>0.77257525083612</v>
      </c>
      <c r="T13" s="23" t="n">
        <v>0.754901960784314</v>
      </c>
      <c r="U13" s="23" t="n">
        <v>0.709677419354839</v>
      </c>
      <c r="V13" s="23" t="n">
        <v>0.779202279202279</v>
      </c>
      <c r="W13" s="22" t="n">
        <v>17</v>
      </c>
      <c r="X13" s="22" t="n">
        <v>134.650793650794</v>
      </c>
      <c r="Y13" s="22" t="n">
        <v>279.287012987013</v>
      </c>
      <c r="Z13" s="22" t="n">
        <v>202.752577319588</v>
      </c>
      <c r="AA13" s="22" t="n">
        <v>31</v>
      </c>
      <c r="AB13" s="22" t="n">
        <v>664.690383957394</v>
      </c>
      <c r="AC13" s="23" t="n">
        <v>1</v>
      </c>
      <c r="AD13" s="23" t="n">
        <v>0.782258064516129</v>
      </c>
      <c r="AE13" s="23" t="n">
        <v>1</v>
      </c>
      <c r="AF13" s="23" t="n">
        <v>0.930735930735931</v>
      </c>
      <c r="AG13" s="23" t="n">
        <v>0.993506493506494</v>
      </c>
      <c r="AH13" s="23" t="n">
        <v>1</v>
      </c>
      <c r="AI13" s="23" t="n">
        <v>0.946852398799707</v>
      </c>
      <c r="AJ13" s="24" t="n">
        <v>48.7058823529412</v>
      </c>
      <c r="AK13" s="24" t="n">
        <v>6.14923965578215</v>
      </c>
      <c r="AL13" s="24" t="n">
        <v>1.78238830602381</v>
      </c>
      <c r="AM13" s="24" t="n">
        <v>2.36316036661071</v>
      </c>
      <c r="AN13" s="24" t="n">
        <v>6.36243453500788</v>
      </c>
      <c r="AO13" s="24" t="n">
        <v>10.258064516129</v>
      </c>
      <c r="AP13" s="24" t="n">
        <v>5.09109215609912</v>
      </c>
      <c r="AQ13" s="25"/>
      <c r="AR13" s="25"/>
    </row>
    <row r="14" customFormat="false" ht="15" hidden="false" customHeight="false" outlineLevel="0" collapsed="false">
      <c r="A14" s="30" t="s">
        <v>51</v>
      </c>
      <c r="B14" s="31" t="n">
        <v>77</v>
      </c>
      <c r="C14" s="31" t="n">
        <v>200023240</v>
      </c>
      <c r="D14" s="30" t="s">
        <v>73</v>
      </c>
      <c r="E14" s="22" t="n">
        <v>233</v>
      </c>
      <c r="F14" s="22" t="n">
        <v>69</v>
      </c>
      <c r="G14" s="22" t="n">
        <v>11</v>
      </c>
      <c r="H14" s="22" t="n">
        <v>50</v>
      </c>
      <c r="I14" s="22" t="n">
        <v>73</v>
      </c>
      <c r="J14" s="22" t="n">
        <v>26</v>
      </c>
      <c r="K14" s="22" t="n">
        <v>36</v>
      </c>
      <c r="L14" s="22" t="n">
        <v>82</v>
      </c>
      <c r="M14" s="22" t="n">
        <v>214</v>
      </c>
      <c r="N14" s="22" t="n">
        <v>126</v>
      </c>
      <c r="O14" s="22" t="n">
        <v>22</v>
      </c>
      <c r="P14" s="22" t="n">
        <v>480</v>
      </c>
      <c r="Q14" s="23" t="n">
        <v>0.888888888888889</v>
      </c>
      <c r="R14" s="23" t="n">
        <v>0.768292682926829</v>
      </c>
      <c r="S14" s="23" t="n">
        <v>0.831775700934579</v>
      </c>
      <c r="T14" s="23" t="n">
        <v>0.817460317460318</v>
      </c>
      <c r="U14" s="23" t="n">
        <v>0.772727272727273</v>
      </c>
      <c r="V14" s="23" t="n">
        <v>0.81875</v>
      </c>
      <c r="W14" s="22" t="n">
        <v>36</v>
      </c>
      <c r="X14" s="22" t="n">
        <v>78</v>
      </c>
      <c r="Y14" s="22" t="n">
        <v>212.882352941176</v>
      </c>
      <c r="Z14" s="22" t="n">
        <v>126</v>
      </c>
      <c r="AA14" s="22" t="n">
        <v>22</v>
      </c>
      <c r="AB14" s="22" t="n">
        <v>474.882352941177</v>
      </c>
      <c r="AC14" s="23" t="n">
        <v>1</v>
      </c>
      <c r="AD14" s="23" t="n">
        <v>0.873015873015873</v>
      </c>
      <c r="AE14" s="23" t="n">
        <v>1</v>
      </c>
      <c r="AF14" s="23" t="n">
        <v>0.99438202247191</v>
      </c>
      <c r="AG14" s="23" t="n">
        <v>1</v>
      </c>
      <c r="AH14" s="23" t="n">
        <v>1</v>
      </c>
      <c r="AI14" s="23" t="n">
        <v>0.989338235294118</v>
      </c>
      <c r="AJ14" s="24" t="n">
        <v>11.5</v>
      </c>
      <c r="AK14" s="24" t="n">
        <v>5.30769230769231</v>
      </c>
      <c r="AL14" s="24" t="n">
        <v>0.846153846153846</v>
      </c>
      <c r="AM14" s="24" t="n">
        <v>1.40922906880354</v>
      </c>
      <c r="AN14" s="24" t="n">
        <v>3.47619047619048</v>
      </c>
      <c r="AO14" s="24" t="n">
        <v>7.09090909090909</v>
      </c>
      <c r="AP14" s="24" t="n">
        <v>2.94388703084355</v>
      </c>
      <c r="AQ14" s="25"/>
      <c r="AR14" s="25"/>
    </row>
    <row r="15" customFormat="false" ht="15" hidden="false" customHeight="false" outlineLevel="0" collapsed="false">
      <c r="A15" s="30" t="s">
        <v>52</v>
      </c>
      <c r="B15" s="31" t="n">
        <v>78</v>
      </c>
      <c r="C15" s="31" t="n">
        <v>200058782</v>
      </c>
      <c r="D15" s="30" t="s">
        <v>74</v>
      </c>
      <c r="E15" s="22" t="n">
        <v>2218</v>
      </c>
      <c r="F15" s="22" t="n">
        <v>655</v>
      </c>
      <c r="G15" s="22" t="n">
        <v>126</v>
      </c>
      <c r="H15" s="22" t="n">
        <v>390</v>
      </c>
      <c r="I15" s="22" t="n">
        <v>771</v>
      </c>
      <c r="J15" s="22" t="n">
        <v>245</v>
      </c>
      <c r="K15" s="22" t="n">
        <v>884</v>
      </c>
      <c r="L15" s="22" t="n">
        <v>1568</v>
      </c>
      <c r="M15" s="22" t="n">
        <v>2193</v>
      </c>
      <c r="N15" s="22" t="n">
        <v>1138</v>
      </c>
      <c r="O15" s="22" t="n">
        <v>197</v>
      </c>
      <c r="P15" s="22" t="n">
        <v>5980</v>
      </c>
      <c r="Q15" s="23" t="n">
        <v>0.369909502262443</v>
      </c>
      <c r="R15" s="23" t="n">
        <v>0.753188775510204</v>
      </c>
      <c r="S15" s="23" t="n">
        <v>0.73734610123119</v>
      </c>
      <c r="T15" s="23" t="n">
        <v>0.733743409490334</v>
      </c>
      <c r="U15" s="23" t="n">
        <v>0.756345177664975</v>
      </c>
      <c r="V15" s="23" t="n">
        <v>0.687123745819398</v>
      </c>
      <c r="W15" s="22" t="n">
        <v>854.575005197881</v>
      </c>
      <c r="X15" s="22" t="n">
        <v>973.171133477378</v>
      </c>
      <c r="Y15" s="22" t="n">
        <v>1803.00554132452</v>
      </c>
      <c r="Z15" s="22" t="n">
        <v>1029.90930024305</v>
      </c>
      <c r="AA15" s="22" t="n">
        <v>185.416666666667</v>
      </c>
      <c r="AB15" s="22" t="n">
        <v>4846.0776469095</v>
      </c>
      <c r="AC15" s="23" t="n">
        <v>0.938837920489297</v>
      </c>
      <c r="AD15" s="23" t="n">
        <v>0.336155800169348</v>
      </c>
      <c r="AE15" s="23" t="n">
        <v>0.910245554614733</v>
      </c>
      <c r="AF15" s="23" t="n">
        <v>0.823747680890538</v>
      </c>
      <c r="AG15" s="23" t="n">
        <v>0.91377245508982</v>
      </c>
      <c r="AH15" s="23" t="n">
        <v>0.939597315436242</v>
      </c>
      <c r="AI15" s="23" t="n">
        <v>0.810380877409615</v>
      </c>
      <c r="AJ15" s="24" t="n">
        <v>4.59877714196659</v>
      </c>
      <c r="AK15" s="24" t="n">
        <v>4.03834419744568</v>
      </c>
      <c r="AL15" s="24" t="n">
        <v>0.776841784546802</v>
      </c>
      <c r="AM15" s="24" t="n">
        <v>1.29783294968744</v>
      </c>
      <c r="AN15" s="24" t="n">
        <v>4.4916576623867</v>
      </c>
      <c r="AO15" s="24" t="n">
        <v>7.92808988764045</v>
      </c>
      <c r="AP15" s="24" t="n">
        <v>2.74613841742444</v>
      </c>
      <c r="AQ15" s="25"/>
      <c r="AR15" s="25"/>
    </row>
    <row r="16" customFormat="false" ht="15" hidden="false" customHeight="false" outlineLevel="0" collapsed="false">
      <c r="A16" s="30" t="s">
        <v>52</v>
      </c>
      <c r="B16" s="31" t="n">
        <v>78</v>
      </c>
      <c r="C16" s="31" t="n">
        <v>200073344</v>
      </c>
      <c r="D16" s="30" t="s">
        <v>75</v>
      </c>
      <c r="E16" s="22" t="n">
        <v>306</v>
      </c>
      <c r="F16" s="22" t="n">
        <v>99</v>
      </c>
      <c r="G16" s="22" t="n">
        <v>16</v>
      </c>
      <c r="H16" s="22" t="n">
        <v>64</v>
      </c>
      <c r="I16" s="22" t="n">
        <v>96</v>
      </c>
      <c r="J16" s="22" t="n">
        <v>24</v>
      </c>
      <c r="K16" s="22" t="n">
        <v>104</v>
      </c>
      <c r="L16" s="22" t="n">
        <v>316</v>
      </c>
      <c r="M16" s="22" t="n">
        <v>413</v>
      </c>
      <c r="N16" s="22" t="n">
        <v>243</v>
      </c>
      <c r="O16" s="22" t="n">
        <v>27</v>
      </c>
      <c r="P16" s="22" t="n">
        <v>1103</v>
      </c>
      <c r="Q16" s="23" t="n">
        <v>0.673076923076923</v>
      </c>
      <c r="R16" s="23" t="n">
        <v>0.857594936708861</v>
      </c>
      <c r="S16" s="23" t="n">
        <v>0.86682808716707</v>
      </c>
      <c r="T16" s="23" t="n">
        <v>0.876543209876543</v>
      </c>
      <c r="U16" s="23" t="n">
        <v>0.888888888888889</v>
      </c>
      <c r="V16" s="23" t="n">
        <v>0.84859474161378</v>
      </c>
      <c r="W16" s="22" t="n">
        <v>102.415094339623</v>
      </c>
      <c r="X16" s="22" t="n">
        <v>240.735644257703</v>
      </c>
      <c r="Y16" s="22" t="n">
        <v>385.837745687926</v>
      </c>
      <c r="Z16" s="22" t="n">
        <v>224.924242424242</v>
      </c>
      <c r="AA16" s="22" t="n">
        <v>27</v>
      </c>
      <c r="AB16" s="22" t="n">
        <v>980.912726709494</v>
      </c>
      <c r="AC16" s="23" t="n">
        <v>0.985714285714286</v>
      </c>
      <c r="AD16" s="23" t="n">
        <v>0.608856088560886</v>
      </c>
      <c r="AE16" s="23" t="n">
        <v>0.911439114391144</v>
      </c>
      <c r="AF16" s="23" t="n">
        <v>0.932960893854749</v>
      </c>
      <c r="AG16" s="23" t="n">
        <v>0.924882629107981</v>
      </c>
      <c r="AH16" s="23" t="n">
        <v>1</v>
      </c>
      <c r="AI16" s="23" t="n">
        <v>0.889313442166359</v>
      </c>
      <c r="AJ16" s="24" t="n">
        <v>5.79992630803242</v>
      </c>
      <c r="AK16" s="24" t="n">
        <v>2.4674368510387</v>
      </c>
      <c r="AL16" s="24" t="n">
        <v>0.398777672895144</v>
      </c>
      <c r="AM16" s="24" t="n">
        <v>0.995236998690603</v>
      </c>
      <c r="AN16" s="24" t="n">
        <v>2.56086224317952</v>
      </c>
      <c r="AO16" s="24" t="n">
        <v>5.33333333333333</v>
      </c>
      <c r="AP16" s="24" t="n">
        <v>1.87172614852182</v>
      </c>
      <c r="AQ16" s="25"/>
      <c r="AR16" s="25"/>
    </row>
    <row r="17" customFormat="false" ht="15" hidden="false" customHeight="false" outlineLevel="0" collapsed="false">
      <c r="A17" s="30" t="s">
        <v>52</v>
      </c>
      <c r="B17" s="31" t="n">
        <v>78</v>
      </c>
      <c r="C17" s="31" t="n">
        <v>200058519</v>
      </c>
      <c r="D17" s="30" t="s">
        <v>76</v>
      </c>
      <c r="E17" s="22" t="n">
        <v>3024</v>
      </c>
      <c r="F17" s="22" t="n">
        <v>967</v>
      </c>
      <c r="G17" s="22" t="n">
        <v>165</v>
      </c>
      <c r="H17" s="22" t="n">
        <v>583</v>
      </c>
      <c r="I17" s="22" t="n">
        <v>1021</v>
      </c>
      <c r="J17" s="22" t="n">
        <v>250</v>
      </c>
      <c r="K17" s="22" t="n">
        <v>498</v>
      </c>
      <c r="L17" s="22" t="n">
        <v>1802</v>
      </c>
      <c r="M17" s="22" t="n">
        <v>2290</v>
      </c>
      <c r="N17" s="22" t="n">
        <v>1145</v>
      </c>
      <c r="O17" s="22" t="n">
        <v>216</v>
      </c>
      <c r="P17" s="22" t="n">
        <v>5951</v>
      </c>
      <c r="Q17" s="23" t="n">
        <v>0.622489959839357</v>
      </c>
      <c r="R17" s="23" t="n">
        <v>0.700887902330744</v>
      </c>
      <c r="S17" s="23" t="n">
        <v>0.729694323144105</v>
      </c>
      <c r="T17" s="23" t="n">
        <v>0.758951965065502</v>
      </c>
      <c r="U17" s="23" t="n">
        <v>0.740740740740741</v>
      </c>
      <c r="V17" s="23" t="n">
        <v>0.718030583095278</v>
      </c>
      <c r="W17" s="22" t="n">
        <v>446.244124608831</v>
      </c>
      <c r="X17" s="22" t="n">
        <v>1302.52915017232</v>
      </c>
      <c r="Y17" s="22" t="n">
        <v>2000.80375183341</v>
      </c>
      <c r="Z17" s="22" t="n">
        <v>1081.06050038298</v>
      </c>
      <c r="AA17" s="22" t="n">
        <v>208.475</v>
      </c>
      <c r="AB17" s="22" t="n">
        <v>5039.11252699754</v>
      </c>
      <c r="AC17" s="23" t="n">
        <v>0.896774193548387</v>
      </c>
      <c r="AD17" s="23" t="n">
        <v>0.527315914489311</v>
      </c>
      <c r="AE17" s="23" t="n">
        <v>0.922406967537609</v>
      </c>
      <c r="AF17" s="23" t="n">
        <v>0.87672052663076</v>
      </c>
      <c r="AG17" s="23" t="n">
        <v>0.941311852704258</v>
      </c>
      <c r="AH17" s="23" t="n">
        <v>0.9625</v>
      </c>
      <c r="AI17" s="23" t="n">
        <v>0.846767354561844</v>
      </c>
      <c r="AJ17" s="24" t="n">
        <v>13.0018518565055</v>
      </c>
      <c r="AK17" s="24" t="n">
        <v>4.45441086614639</v>
      </c>
      <c r="AL17" s="24" t="n">
        <v>0.760059765164587</v>
      </c>
      <c r="AM17" s="24" t="n">
        <v>1.74829740137915</v>
      </c>
      <c r="AN17" s="24" t="n">
        <v>5.6666578769919</v>
      </c>
      <c r="AO17" s="24" t="n">
        <v>7.19510732701763</v>
      </c>
      <c r="AP17" s="24" t="n">
        <v>3.60063402092963</v>
      </c>
      <c r="AQ17" s="25"/>
      <c r="AR17" s="25"/>
    </row>
    <row r="18" customFormat="false" ht="15" hidden="false" customHeight="false" outlineLevel="0" collapsed="false">
      <c r="A18" s="30" t="s">
        <v>52</v>
      </c>
      <c r="B18" s="31" t="n">
        <v>78</v>
      </c>
      <c r="C18" s="31" t="n">
        <v>247800584</v>
      </c>
      <c r="D18" s="30" t="s">
        <v>77</v>
      </c>
      <c r="E18" s="22" t="n">
        <v>1815</v>
      </c>
      <c r="F18" s="22" t="n">
        <v>710</v>
      </c>
      <c r="G18" s="22" t="n">
        <v>120</v>
      </c>
      <c r="H18" s="22" t="n">
        <v>329</v>
      </c>
      <c r="I18" s="22" t="n">
        <v>543</v>
      </c>
      <c r="J18" s="22" t="n">
        <v>95</v>
      </c>
      <c r="K18" s="22" t="n">
        <v>677</v>
      </c>
      <c r="L18" s="22" t="n">
        <v>1770</v>
      </c>
      <c r="M18" s="22" t="n">
        <v>2615</v>
      </c>
      <c r="N18" s="22" t="n">
        <v>1312</v>
      </c>
      <c r="O18" s="22" t="n">
        <v>294</v>
      </c>
      <c r="P18" s="22" t="n">
        <v>6668</v>
      </c>
      <c r="Q18" s="23" t="n">
        <v>0.753323485967504</v>
      </c>
      <c r="R18" s="23" t="n">
        <v>0.718079096045198</v>
      </c>
      <c r="S18" s="23" t="n">
        <v>0.745315487571702</v>
      </c>
      <c r="T18" s="23" t="n">
        <v>0.746189024390244</v>
      </c>
      <c r="U18" s="23" t="n">
        <v>0.714285714285714</v>
      </c>
      <c r="V18" s="23" t="n">
        <v>0.737702459508098</v>
      </c>
      <c r="W18" s="22" t="n">
        <v>574.651798785837</v>
      </c>
      <c r="X18" s="22" t="n">
        <v>1113.88861085011</v>
      </c>
      <c r="Y18" s="22" t="n">
        <v>2028.4659647453</v>
      </c>
      <c r="Z18" s="22" t="n">
        <v>1088.61765541058</v>
      </c>
      <c r="AA18" s="22" t="n">
        <v>252.888511601585</v>
      </c>
      <c r="AB18" s="22" t="n">
        <v>5058.51254139341</v>
      </c>
      <c r="AC18" s="23" t="n">
        <v>0.850980392156863</v>
      </c>
      <c r="AD18" s="23" t="n">
        <v>0.479150275373722</v>
      </c>
      <c r="AE18" s="23" t="n">
        <v>0.807238394964595</v>
      </c>
      <c r="AF18" s="23" t="n">
        <v>0.787070292457671</v>
      </c>
      <c r="AG18" s="23" t="n">
        <v>0.843718079673136</v>
      </c>
      <c r="AH18" s="23" t="n">
        <v>0.866666666666667</v>
      </c>
      <c r="AI18" s="23" t="n">
        <v>0.758625156177775</v>
      </c>
      <c r="AJ18" s="24" t="n">
        <v>7.4131848347135</v>
      </c>
      <c r="AK18" s="24" t="n">
        <v>3.82443985736491</v>
      </c>
      <c r="AL18" s="24" t="n">
        <v>0.646384201244774</v>
      </c>
      <c r="AM18" s="24" t="n">
        <v>0.97314918480669</v>
      </c>
      <c r="AN18" s="24" t="n">
        <v>2.99278629536027</v>
      </c>
      <c r="AO18" s="24" t="n">
        <v>2.25395766850023</v>
      </c>
      <c r="AP18" s="24" t="n">
        <v>2.15280676105634</v>
      </c>
      <c r="AQ18" s="25"/>
      <c r="AR18" s="25"/>
    </row>
    <row r="19" customFormat="false" ht="15" hidden="false" customHeight="false" outlineLevel="0" collapsed="false">
      <c r="A19" s="30" t="s">
        <v>52</v>
      </c>
      <c r="B19" s="31" t="n">
        <v>78</v>
      </c>
      <c r="C19" s="31" t="n">
        <v>200059889</v>
      </c>
      <c r="D19" s="30" t="s">
        <v>78</v>
      </c>
      <c r="E19" s="22" t="n">
        <v>4763</v>
      </c>
      <c r="F19" s="22" t="n">
        <v>1379</v>
      </c>
      <c r="G19" s="22" t="n">
        <v>239</v>
      </c>
      <c r="H19" s="22" t="n">
        <v>823</v>
      </c>
      <c r="I19" s="22" t="n">
        <v>1730</v>
      </c>
      <c r="J19" s="22" t="n">
        <v>520</v>
      </c>
      <c r="K19" s="22" t="n">
        <v>659</v>
      </c>
      <c r="L19" s="22" t="n">
        <v>2775</v>
      </c>
      <c r="M19" s="22" t="n">
        <v>3658</v>
      </c>
      <c r="N19" s="22" t="n">
        <v>1793</v>
      </c>
      <c r="O19" s="22" t="n">
        <v>380</v>
      </c>
      <c r="P19" s="22" t="n">
        <v>9265</v>
      </c>
      <c r="Q19" s="23" t="n">
        <v>0.737481031866464</v>
      </c>
      <c r="R19" s="23" t="n">
        <v>0.762162162162162</v>
      </c>
      <c r="S19" s="23" t="n">
        <v>0.76571897211591</v>
      </c>
      <c r="T19" s="23" t="n">
        <v>0.79085331846068</v>
      </c>
      <c r="U19" s="23" t="n">
        <v>0.805263157894737</v>
      </c>
      <c r="V19" s="23" t="n">
        <v>0.76913113869401</v>
      </c>
      <c r="W19" s="22" t="n">
        <v>632.676024955437</v>
      </c>
      <c r="X19" s="22" t="n">
        <v>2116.79078331072</v>
      </c>
      <c r="Y19" s="22" t="n">
        <v>3227.18864163016</v>
      </c>
      <c r="Z19" s="22" t="n">
        <v>1685.63915509102</v>
      </c>
      <c r="AA19" s="22" t="n">
        <v>365.747846889952</v>
      </c>
      <c r="AB19" s="22" t="n">
        <v>8028.04245187729</v>
      </c>
      <c r="AC19" s="23" t="n">
        <v>0.969135802469136</v>
      </c>
      <c r="AD19" s="23" t="n">
        <v>0.559810874704492</v>
      </c>
      <c r="AE19" s="23" t="n">
        <v>0.960756501182033</v>
      </c>
      <c r="AF19" s="23" t="n">
        <v>0.879328811138879</v>
      </c>
      <c r="AG19" s="23" t="n">
        <v>0.937235543018336</v>
      </c>
      <c r="AH19" s="23" t="n">
        <v>0.973856209150327</v>
      </c>
      <c r="AI19" s="23" t="n">
        <v>0.866491360159449</v>
      </c>
      <c r="AJ19" s="24" t="n">
        <v>13.0777833735407</v>
      </c>
      <c r="AK19" s="24" t="n">
        <v>3.90874717767772</v>
      </c>
      <c r="AL19" s="24" t="n">
        <v>0.677440591345159</v>
      </c>
      <c r="AM19" s="24" t="n">
        <v>1.53012437398319</v>
      </c>
      <c r="AN19" s="24" t="n">
        <v>6.15790157024415</v>
      </c>
      <c r="AO19" s="24" t="n">
        <v>8.5304671689257</v>
      </c>
      <c r="AP19" s="24" t="n">
        <v>3.55977190844541</v>
      </c>
      <c r="AQ19" s="25"/>
      <c r="AR19" s="25"/>
    </row>
    <row r="20" customFormat="false" ht="15" hidden="false" customHeight="false" outlineLevel="0" collapsed="false">
      <c r="A20" s="30" t="s">
        <v>53</v>
      </c>
      <c r="B20" s="31" t="n">
        <v>91</v>
      </c>
      <c r="C20" s="31" t="n">
        <v>200057859</v>
      </c>
      <c r="D20" s="30" t="s">
        <v>79</v>
      </c>
      <c r="E20" s="22" t="n">
        <v>2052</v>
      </c>
      <c r="F20" s="22" t="n">
        <v>581</v>
      </c>
      <c r="G20" s="22" t="n">
        <v>86</v>
      </c>
      <c r="H20" s="22" t="n">
        <v>393</v>
      </c>
      <c r="I20" s="22" t="n">
        <v>749</v>
      </c>
      <c r="J20" s="22" t="n">
        <v>211</v>
      </c>
      <c r="K20" s="22" t="n">
        <v>367</v>
      </c>
      <c r="L20" s="22" t="n">
        <v>1496</v>
      </c>
      <c r="M20" s="22" t="n">
        <v>2463</v>
      </c>
      <c r="N20" s="22" t="n">
        <v>1363</v>
      </c>
      <c r="O20" s="22" t="n">
        <v>330</v>
      </c>
      <c r="P20" s="22" t="n">
        <v>6019</v>
      </c>
      <c r="Q20" s="23" t="n">
        <v>0.817438692098093</v>
      </c>
      <c r="R20" s="23" t="n">
        <v>0.810160427807487</v>
      </c>
      <c r="S20" s="23" t="n">
        <v>0.800649614291514</v>
      </c>
      <c r="T20" s="23" t="n">
        <v>0.793103448275862</v>
      </c>
      <c r="U20" s="23" t="n">
        <v>0.827272727272727</v>
      </c>
      <c r="V20" s="23" t="n">
        <v>0.803788004651936</v>
      </c>
      <c r="W20" s="22" t="n">
        <v>353.687078330475</v>
      </c>
      <c r="X20" s="22" t="n">
        <v>1132.47287934621</v>
      </c>
      <c r="Y20" s="22" t="n">
        <v>2227.19784017163</v>
      </c>
      <c r="Z20" s="22" t="n">
        <v>1277.64160422424</v>
      </c>
      <c r="AA20" s="22" t="n">
        <v>323.742924528302</v>
      </c>
      <c r="AB20" s="22" t="n">
        <v>5314.74232660086</v>
      </c>
      <c r="AC20" s="23" t="n">
        <v>0.96</v>
      </c>
      <c r="AD20" s="23" t="n">
        <v>0.564356435643564</v>
      </c>
      <c r="AE20" s="23" t="n">
        <v>0.946369636963696</v>
      </c>
      <c r="AF20" s="23" t="n">
        <v>0.903144016227181</v>
      </c>
      <c r="AG20" s="23" t="n">
        <v>0.941720629047178</v>
      </c>
      <c r="AH20" s="23" t="n">
        <v>0.981684981684982</v>
      </c>
      <c r="AI20" s="23" t="n">
        <v>0.882994239342226</v>
      </c>
      <c r="AJ20" s="24" t="n">
        <v>9.85617008247835</v>
      </c>
      <c r="AK20" s="24" t="n">
        <v>3.07821941132268</v>
      </c>
      <c r="AL20" s="24" t="n">
        <v>0.45564005055723</v>
      </c>
      <c r="AM20" s="24" t="n">
        <v>1.05872947497933</v>
      </c>
      <c r="AN20" s="24" t="n">
        <v>3.51741833166795</v>
      </c>
      <c r="AO20" s="24" t="n">
        <v>3.91051017360327</v>
      </c>
      <c r="AP20" s="24" t="n">
        <v>2.31657514953775</v>
      </c>
      <c r="AQ20" s="25"/>
      <c r="AR20" s="25"/>
    </row>
    <row r="21" customFormat="false" ht="15" hidden="false" customHeight="false" outlineLevel="0" collapsed="false">
      <c r="A21" s="30" t="s">
        <v>53</v>
      </c>
      <c r="B21" s="31" t="n">
        <v>91</v>
      </c>
      <c r="C21" s="31" t="n">
        <v>200056232</v>
      </c>
      <c r="D21" s="30" t="s">
        <v>80</v>
      </c>
      <c r="E21" s="22" t="n">
        <v>2721</v>
      </c>
      <c r="F21" s="22" t="n">
        <v>802</v>
      </c>
      <c r="G21" s="22" t="n">
        <v>138</v>
      </c>
      <c r="H21" s="22" t="n">
        <v>531</v>
      </c>
      <c r="I21" s="22" t="n">
        <v>945</v>
      </c>
      <c r="J21" s="22" t="n">
        <v>263</v>
      </c>
      <c r="K21" s="22" t="n">
        <v>938</v>
      </c>
      <c r="L21" s="22" t="n">
        <v>2090</v>
      </c>
      <c r="M21" s="22" t="n">
        <v>2908</v>
      </c>
      <c r="N21" s="22" t="n">
        <v>1536</v>
      </c>
      <c r="O21" s="22" t="n">
        <v>395</v>
      </c>
      <c r="P21" s="22" t="n">
        <v>7867</v>
      </c>
      <c r="Q21" s="23" t="n">
        <v>0.730277185501066</v>
      </c>
      <c r="R21" s="23" t="n">
        <v>0.85933014354067</v>
      </c>
      <c r="S21" s="23" t="n">
        <v>0.866574965612105</v>
      </c>
      <c r="T21" s="23" t="n">
        <v>0.861979166666667</v>
      </c>
      <c r="U21" s="23" t="n">
        <v>0.881012658227848</v>
      </c>
      <c r="V21" s="23" t="n">
        <v>0.848226770052117</v>
      </c>
      <c r="W21" s="22" t="n">
        <v>857.806588097767</v>
      </c>
      <c r="X21" s="22" t="n">
        <v>1474.14191388586</v>
      </c>
      <c r="Y21" s="22" t="n">
        <v>2462.00609395124</v>
      </c>
      <c r="Z21" s="22" t="n">
        <v>1345.77033710244</v>
      </c>
      <c r="AA21" s="22" t="n">
        <v>371.252419691281</v>
      </c>
      <c r="AB21" s="22" t="n">
        <v>6510.97735272859</v>
      </c>
      <c r="AC21" s="23" t="n">
        <v>0.945985401459854</v>
      </c>
      <c r="AD21" s="23" t="n">
        <v>0.477728285077951</v>
      </c>
      <c r="AE21" s="23" t="n">
        <v>0.924832962138085</v>
      </c>
      <c r="AF21" s="23" t="n">
        <v>0.846031746031746</v>
      </c>
      <c r="AG21" s="23" t="n">
        <v>0.876132930513595</v>
      </c>
      <c r="AH21" s="23" t="n">
        <v>0.939655172413793</v>
      </c>
      <c r="AI21" s="23" t="n">
        <v>0.827631543501791</v>
      </c>
      <c r="AJ21" s="24" t="n">
        <v>5.60965614716352</v>
      </c>
      <c r="AK21" s="24" t="n">
        <v>3.26427188228811</v>
      </c>
      <c r="AL21" s="24" t="n">
        <v>0.561682692962294</v>
      </c>
      <c r="AM21" s="24" t="n">
        <v>1.29406665882245</v>
      </c>
      <c r="AN21" s="24" t="n">
        <v>4.21320030890858</v>
      </c>
      <c r="AO21" s="24" t="n">
        <v>4.25047734722431</v>
      </c>
      <c r="AP21" s="24" t="n">
        <v>2.50745765428875</v>
      </c>
      <c r="AQ21" s="25"/>
      <c r="AR21" s="25"/>
    </row>
    <row r="22" customFormat="false" ht="15" hidden="false" customHeight="false" outlineLevel="0" collapsed="false">
      <c r="A22" s="30" t="s">
        <v>53</v>
      </c>
      <c r="B22" s="31" t="n">
        <v>91</v>
      </c>
      <c r="C22" s="31" t="n">
        <v>200017846</v>
      </c>
      <c r="D22" s="30" t="s">
        <v>81</v>
      </c>
      <c r="E22" s="22" t="n">
        <v>392</v>
      </c>
      <c r="F22" s="22" t="n">
        <v>116</v>
      </c>
      <c r="G22" s="22" t="n">
        <v>14</v>
      </c>
      <c r="H22" s="22" t="n">
        <v>84</v>
      </c>
      <c r="I22" s="22" t="n">
        <v>132</v>
      </c>
      <c r="J22" s="22" t="n">
        <v>43</v>
      </c>
      <c r="K22" s="22" t="n">
        <v>40</v>
      </c>
      <c r="L22" s="22" t="n">
        <v>111</v>
      </c>
      <c r="M22" s="22" t="n">
        <v>151</v>
      </c>
      <c r="N22" s="22" t="n">
        <v>82</v>
      </c>
      <c r="O22" s="22" t="n">
        <v>20</v>
      </c>
      <c r="P22" s="22" t="n">
        <v>404</v>
      </c>
      <c r="Q22" s="23" t="n">
        <v>0.875</v>
      </c>
      <c r="R22" s="23" t="n">
        <v>0.936936936936937</v>
      </c>
      <c r="S22" s="23" t="n">
        <v>0.940397350993378</v>
      </c>
      <c r="T22" s="23" t="n">
        <v>0.926829268292683</v>
      </c>
      <c r="U22" s="23" t="n">
        <v>0.95</v>
      </c>
      <c r="V22" s="23" t="n">
        <v>0.930693069306931</v>
      </c>
      <c r="W22" s="22" t="n">
        <v>39</v>
      </c>
      <c r="X22" s="22" t="n">
        <v>81.6032608695652</v>
      </c>
      <c r="Y22" s="22" t="n">
        <v>143.681818181818</v>
      </c>
      <c r="Z22" s="22" t="n">
        <v>80.9375</v>
      </c>
      <c r="AA22" s="22" t="n">
        <v>20</v>
      </c>
      <c r="AB22" s="22" t="n">
        <v>365.222579051383</v>
      </c>
      <c r="AC22" s="23" t="n">
        <v>1</v>
      </c>
      <c r="AD22" s="23" t="n">
        <v>0.5</v>
      </c>
      <c r="AE22" s="23" t="n">
        <v>0.951923076923077</v>
      </c>
      <c r="AF22" s="23" t="n">
        <v>0.950704225352113</v>
      </c>
      <c r="AG22" s="23" t="n">
        <v>0.986842105263158</v>
      </c>
      <c r="AH22" s="23" t="n">
        <v>1</v>
      </c>
      <c r="AI22" s="23" t="n">
        <v>0.904016284780652</v>
      </c>
      <c r="AJ22" s="24" t="n">
        <v>17.8461538461538</v>
      </c>
      <c r="AK22" s="24" t="n">
        <v>8.52907092907093</v>
      </c>
      <c r="AL22" s="24" t="n">
        <v>1.02937062937063</v>
      </c>
      <c r="AM22" s="24" t="n">
        <v>3.50775071180006</v>
      </c>
      <c r="AN22" s="24" t="n">
        <v>9.78532818532818</v>
      </c>
      <c r="AO22" s="24" t="n">
        <v>12.9</v>
      </c>
      <c r="AP22" s="24" t="n">
        <v>6.43990852402665</v>
      </c>
      <c r="AQ22" s="25"/>
      <c r="AR22" s="25"/>
    </row>
    <row r="23" customFormat="false" ht="15" hidden="false" customHeight="false" outlineLevel="0" collapsed="false">
      <c r="A23" s="30" t="s">
        <v>53</v>
      </c>
      <c r="B23" s="31" t="n">
        <v>91</v>
      </c>
      <c r="C23" s="31" t="n">
        <v>200059228</v>
      </c>
      <c r="D23" s="30" t="s">
        <v>82</v>
      </c>
      <c r="E23" s="22" t="n">
        <v>5049</v>
      </c>
      <c r="F23" s="22" t="n">
        <v>1274</v>
      </c>
      <c r="G23" s="22" t="n">
        <v>264</v>
      </c>
      <c r="H23" s="22" t="n">
        <v>936</v>
      </c>
      <c r="I23" s="22" t="n">
        <v>1937</v>
      </c>
      <c r="J23" s="22" t="n">
        <v>556</v>
      </c>
      <c r="K23" s="22" t="n">
        <v>599</v>
      </c>
      <c r="L23" s="22" t="n">
        <v>2138</v>
      </c>
      <c r="M23" s="22" t="n">
        <v>2762</v>
      </c>
      <c r="N23" s="22" t="n">
        <v>1404</v>
      </c>
      <c r="O23" s="22" t="n">
        <v>291</v>
      </c>
      <c r="P23" s="22" t="n">
        <v>7194</v>
      </c>
      <c r="Q23" s="23" t="n">
        <v>0.903171953255426</v>
      </c>
      <c r="R23" s="23" t="n">
        <v>0.854536950420954</v>
      </c>
      <c r="S23" s="23" t="n">
        <v>0.856625633598842</v>
      </c>
      <c r="T23" s="23" t="n">
        <v>0.83974358974359</v>
      </c>
      <c r="U23" s="23" t="n">
        <v>0.865979381443299</v>
      </c>
      <c r="V23" s="23" t="n">
        <v>0.856964136780651</v>
      </c>
      <c r="W23" s="22" t="n">
        <v>577.43274428612</v>
      </c>
      <c r="X23" s="22" t="n">
        <v>1544.21800504714</v>
      </c>
      <c r="Y23" s="22" t="n">
        <v>2400.49259130024</v>
      </c>
      <c r="Z23" s="22" t="n">
        <v>1267.37798847045</v>
      </c>
      <c r="AA23" s="22" t="n">
        <v>282.559288537549</v>
      </c>
      <c r="AB23" s="22" t="n">
        <v>6072.0806176415</v>
      </c>
      <c r="AC23" s="23" t="n">
        <v>0.964879852125693</v>
      </c>
      <c r="AD23" s="23" t="n">
        <v>0.498631636562671</v>
      </c>
      <c r="AE23" s="23" t="n">
        <v>0.948549534756431</v>
      </c>
      <c r="AF23" s="23" t="n">
        <v>0.871513102282333</v>
      </c>
      <c r="AG23" s="23" t="n">
        <v>0.906700593723494</v>
      </c>
      <c r="AH23" s="23" t="n">
        <v>0.968253968253968</v>
      </c>
      <c r="AI23" s="23" t="n">
        <v>0.844047903480887</v>
      </c>
      <c r="AJ23" s="24" t="n">
        <v>13.237905324282</v>
      </c>
      <c r="AK23" s="24" t="n">
        <v>4.95007827587572</v>
      </c>
      <c r="AL23" s="24" t="n">
        <v>1.02576190332119</v>
      </c>
      <c r="AM23" s="24" t="n">
        <v>2.33951982203706</v>
      </c>
      <c r="AN23" s="24" t="n">
        <v>9.17011349867777</v>
      </c>
      <c r="AO23" s="24" t="n">
        <v>11.8063717433118</v>
      </c>
      <c r="AP23" s="24" t="n">
        <v>4.98906419522584</v>
      </c>
      <c r="AQ23" s="25"/>
      <c r="AR23" s="25"/>
    </row>
    <row r="24" customFormat="false" ht="15" hidden="false" customHeight="false" outlineLevel="0" collapsed="false">
      <c r="A24" s="30" t="s">
        <v>53</v>
      </c>
      <c r="B24" s="31" t="n">
        <v>91</v>
      </c>
      <c r="C24" s="31" t="n">
        <v>200058477</v>
      </c>
      <c r="D24" s="30" t="s">
        <v>83</v>
      </c>
      <c r="E24" s="22" t="n">
        <v>1537</v>
      </c>
      <c r="F24" s="22" t="n">
        <v>393</v>
      </c>
      <c r="G24" s="22" t="n">
        <v>62</v>
      </c>
      <c r="H24" s="22" t="n">
        <v>319</v>
      </c>
      <c r="I24" s="22" t="n">
        <v>586</v>
      </c>
      <c r="J24" s="22" t="n">
        <v>164</v>
      </c>
      <c r="K24" s="22" t="n">
        <v>217</v>
      </c>
      <c r="L24" s="22" t="n">
        <v>719</v>
      </c>
      <c r="M24" s="22" t="n">
        <v>1134</v>
      </c>
      <c r="N24" s="22" t="n">
        <v>538</v>
      </c>
      <c r="O24" s="22" t="n">
        <v>113</v>
      </c>
      <c r="P24" s="22" t="n">
        <v>2721</v>
      </c>
      <c r="Q24" s="23" t="n">
        <v>0.834101382488479</v>
      </c>
      <c r="R24" s="23" t="n">
        <v>0.795549374130737</v>
      </c>
      <c r="S24" s="23" t="n">
        <v>0.772486772486773</v>
      </c>
      <c r="T24" s="23" t="n">
        <v>0.801115241635688</v>
      </c>
      <c r="U24" s="23" t="n">
        <v>0.743362831858407</v>
      </c>
      <c r="V24" s="23" t="n">
        <v>0.787945608232268</v>
      </c>
      <c r="W24" s="22" t="n">
        <v>204.144522144522</v>
      </c>
      <c r="X24" s="22" t="n">
        <v>532.011757692291</v>
      </c>
      <c r="Y24" s="22" t="n">
        <v>909.772493234539</v>
      </c>
      <c r="Z24" s="22" t="n">
        <v>492.662047183443</v>
      </c>
      <c r="AA24" s="22" t="n">
        <v>111.8</v>
      </c>
      <c r="AB24" s="22" t="n">
        <v>2250.3908202548</v>
      </c>
      <c r="AC24" s="23" t="n">
        <v>0.94475138121547</v>
      </c>
      <c r="AD24" s="23" t="n">
        <v>0.522727272727273</v>
      </c>
      <c r="AE24" s="23" t="n">
        <v>0.95979020979021</v>
      </c>
      <c r="AF24" s="23" t="n">
        <v>0.809360730593607</v>
      </c>
      <c r="AG24" s="23" t="n">
        <v>0.916473317865429</v>
      </c>
      <c r="AH24" s="23" t="n">
        <v>0.988095238095238</v>
      </c>
      <c r="AI24" s="23" t="n">
        <v>0.827045505422564</v>
      </c>
      <c r="AJ24" s="24" t="n">
        <v>11.5506405718331</v>
      </c>
      <c r="AK24" s="24" t="n">
        <v>4.43223287061982</v>
      </c>
      <c r="AL24" s="24" t="n">
        <v>0.699232666611778</v>
      </c>
      <c r="AM24" s="24" t="n">
        <v>2.10382267460638</v>
      </c>
      <c r="AN24" s="24" t="n">
        <v>7.13673809480765</v>
      </c>
      <c r="AO24" s="24" t="n">
        <v>8.80143112701252</v>
      </c>
      <c r="AP24" s="24" t="n">
        <v>4.09795486054989</v>
      </c>
      <c r="AQ24" s="25"/>
      <c r="AR24" s="25"/>
    </row>
    <row r="25" customFormat="false" ht="15" hidden="false" customHeight="false" outlineLevel="0" collapsed="false">
      <c r="A25" s="30" t="s">
        <v>54</v>
      </c>
      <c r="B25" s="31" t="n">
        <v>92</v>
      </c>
      <c r="C25" s="31" t="n">
        <v>200057966</v>
      </c>
      <c r="D25" s="30" t="s">
        <v>84</v>
      </c>
      <c r="E25" s="22" t="n">
        <v>4901</v>
      </c>
      <c r="F25" s="22" t="n">
        <v>1632</v>
      </c>
      <c r="G25" s="22" t="n">
        <v>303</v>
      </c>
      <c r="H25" s="22" t="n">
        <v>977</v>
      </c>
      <c r="I25" s="22" t="n">
        <v>1596</v>
      </c>
      <c r="J25" s="22" t="n">
        <v>352</v>
      </c>
      <c r="K25" s="22" t="n">
        <v>1250</v>
      </c>
      <c r="L25" s="22" t="n">
        <v>3850</v>
      </c>
      <c r="M25" s="22" t="n">
        <v>5048</v>
      </c>
      <c r="N25" s="22" t="n">
        <v>2426</v>
      </c>
      <c r="O25" s="22" t="n">
        <v>522</v>
      </c>
      <c r="P25" s="22" t="n">
        <v>13096</v>
      </c>
      <c r="Q25" s="23" t="n">
        <v>0.7992</v>
      </c>
      <c r="R25" s="23" t="n">
        <v>0.826493506493507</v>
      </c>
      <c r="S25" s="23" t="n">
        <v>0.799722662440571</v>
      </c>
      <c r="T25" s="23" t="n">
        <v>0.789777411376752</v>
      </c>
      <c r="U25" s="23" t="n">
        <v>0.793103448275862</v>
      </c>
      <c r="V25" s="23" t="n">
        <v>0.80543677458766</v>
      </c>
      <c r="W25" s="22" t="n">
        <v>1144.01417294074</v>
      </c>
      <c r="X25" s="22" t="n">
        <v>3033.18186628711</v>
      </c>
      <c r="Y25" s="22" t="n">
        <v>4250.88789550171</v>
      </c>
      <c r="Z25" s="22" t="n">
        <v>2152.1728910157</v>
      </c>
      <c r="AA25" s="22" t="n">
        <v>498.626160297036</v>
      </c>
      <c r="AB25" s="22" t="n">
        <v>11078.8829860423</v>
      </c>
      <c r="AC25" s="23" t="n">
        <v>0.916916916916917</v>
      </c>
      <c r="AD25" s="23" t="n">
        <v>0.631049654305468</v>
      </c>
      <c r="AE25" s="23" t="n">
        <v>0.942489000628535</v>
      </c>
      <c r="AF25" s="23" t="n">
        <v>0.848897696309141</v>
      </c>
      <c r="AG25" s="23" t="n">
        <v>0.889352818371608</v>
      </c>
      <c r="AH25" s="23" t="n">
        <v>0.954106280193237</v>
      </c>
      <c r="AI25" s="23" t="n">
        <v>0.845974571322717</v>
      </c>
      <c r="AJ25" s="24" t="n">
        <v>8.55933451840827</v>
      </c>
      <c r="AK25" s="24" t="n">
        <v>3.22829307033485</v>
      </c>
      <c r="AL25" s="24" t="n">
        <v>0.599370588426139</v>
      </c>
      <c r="AM25" s="24" t="n">
        <v>1.37900602041356</v>
      </c>
      <c r="AN25" s="24" t="n">
        <v>4.44945665841961</v>
      </c>
      <c r="AO25" s="24" t="n">
        <v>4.23563817578657</v>
      </c>
      <c r="AP25" s="24" t="n">
        <v>2.65423870231747</v>
      </c>
      <c r="AQ25" s="25"/>
      <c r="AR25" s="25"/>
    </row>
    <row r="26" customFormat="false" ht="15" hidden="false" customHeight="false" outlineLevel="0" collapsed="false">
      <c r="A26" s="30" t="s">
        <v>54</v>
      </c>
      <c r="B26" s="31" t="n">
        <v>92</v>
      </c>
      <c r="C26" s="31" t="n">
        <v>200057974</v>
      </c>
      <c r="D26" s="30" t="s">
        <v>85</v>
      </c>
      <c r="E26" s="22" t="n">
        <v>2938</v>
      </c>
      <c r="F26" s="22" t="n">
        <v>1225</v>
      </c>
      <c r="G26" s="22" t="n">
        <v>210</v>
      </c>
      <c r="H26" s="22" t="n">
        <v>553</v>
      </c>
      <c r="I26" s="22" t="n">
        <v>807</v>
      </c>
      <c r="J26" s="22" t="n">
        <v>133</v>
      </c>
      <c r="K26" s="22" t="n">
        <v>1151</v>
      </c>
      <c r="L26" s="22" t="n">
        <v>2740</v>
      </c>
      <c r="M26" s="22" t="n">
        <v>2621</v>
      </c>
      <c r="N26" s="22" t="n">
        <v>1404</v>
      </c>
      <c r="O26" s="22" t="n">
        <v>257</v>
      </c>
      <c r="P26" s="22" t="n">
        <v>8173</v>
      </c>
      <c r="Q26" s="23" t="n">
        <v>0.72632493483927</v>
      </c>
      <c r="R26" s="23" t="n">
        <v>0.708029197080292</v>
      </c>
      <c r="S26" s="23" t="n">
        <v>0.69820679130103</v>
      </c>
      <c r="T26" s="23" t="n">
        <v>0.64957264957265</v>
      </c>
      <c r="U26" s="23" t="n">
        <v>0.696498054474708</v>
      </c>
      <c r="V26" s="23" t="n">
        <v>0.69705126636486</v>
      </c>
      <c r="W26" s="22" t="n">
        <v>972.274132787927</v>
      </c>
      <c r="X26" s="22" t="n">
        <v>1584.40398384375</v>
      </c>
      <c r="Y26" s="22" t="n">
        <v>1814.37837961787</v>
      </c>
      <c r="Z26" s="22" t="n">
        <v>1037.5480910057</v>
      </c>
      <c r="AA26" s="22" t="n">
        <v>210.789169894433</v>
      </c>
      <c r="AB26" s="22" t="n">
        <v>5619.39375714968</v>
      </c>
      <c r="AC26" s="23" t="n">
        <v>0.848086124401914</v>
      </c>
      <c r="AD26" s="23" t="n">
        <v>0.368556701030928</v>
      </c>
      <c r="AE26" s="23" t="n">
        <v>0.789690721649485</v>
      </c>
      <c r="AF26" s="23" t="n">
        <v>0.686885245901639</v>
      </c>
      <c r="AG26" s="23" t="n">
        <v>0.736842105263158</v>
      </c>
      <c r="AH26" s="23" t="n">
        <v>0.815642458100559</v>
      </c>
      <c r="AI26" s="23" t="n">
        <v>0.687555824929607</v>
      </c>
      <c r="AJ26" s="24" t="n">
        <v>7.55959636499266</v>
      </c>
      <c r="AK26" s="24" t="n">
        <v>4.63896839123629</v>
      </c>
      <c r="AL26" s="24" t="n">
        <v>0.795251724211935</v>
      </c>
      <c r="AM26" s="24" t="n">
        <v>1.82872549478837</v>
      </c>
      <c r="AN26" s="24" t="n">
        <v>4.66677163398434</v>
      </c>
      <c r="AO26" s="24" t="n">
        <v>3.78577324631836</v>
      </c>
      <c r="AP26" s="24" t="n">
        <v>3.13699319923462</v>
      </c>
      <c r="AQ26" s="25"/>
      <c r="AR26" s="25"/>
    </row>
    <row r="27" customFormat="false" ht="15" hidden="false" customHeight="false" outlineLevel="0" collapsed="false">
      <c r="A27" s="30" t="s">
        <v>54</v>
      </c>
      <c r="B27" s="31" t="n">
        <v>92</v>
      </c>
      <c r="C27" s="31" t="n">
        <v>200057982</v>
      </c>
      <c r="D27" s="30" t="s">
        <v>86</v>
      </c>
      <c r="E27" s="22" t="n">
        <v>7144</v>
      </c>
      <c r="F27" s="22" t="n">
        <v>2646</v>
      </c>
      <c r="G27" s="22" t="n">
        <v>466</v>
      </c>
      <c r="H27" s="22" t="n">
        <v>1355</v>
      </c>
      <c r="I27" s="22" t="n">
        <v>2136</v>
      </c>
      <c r="J27" s="22" t="n">
        <v>466</v>
      </c>
      <c r="K27" s="22" t="n">
        <v>1508</v>
      </c>
      <c r="L27" s="22" t="n">
        <v>4217</v>
      </c>
      <c r="M27" s="22" t="n">
        <v>4875</v>
      </c>
      <c r="N27" s="22" t="n">
        <v>2196</v>
      </c>
      <c r="O27" s="22" t="n">
        <v>536</v>
      </c>
      <c r="P27" s="22" t="n">
        <v>13332</v>
      </c>
      <c r="Q27" s="23" t="n">
        <v>0.642572944297082</v>
      </c>
      <c r="R27" s="23" t="n">
        <v>0.797486364714252</v>
      </c>
      <c r="S27" s="23" t="n">
        <v>0.770871794871795</v>
      </c>
      <c r="T27" s="23" t="n">
        <v>0.747723132969035</v>
      </c>
      <c r="U27" s="23" t="n">
        <v>0.682835820895522</v>
      </c>
      <c r="V27" s="23" t="n">
        <v>0.757425742574258</v>
      </c>
      <c r="W27" s="22" t="n">
        <v>1281.13400602153</v>
      </c>
      <c r="X27" s="22" t="n">
        <v>2821.51149001021</v>
      </c>
      <c r="Y27" s="22" t="n">
        <v>3223.75583322518</v>
      </c>
      <c r="Z27" s="22" t="n">
        <v>1616.58174953211</v>
      </c>
      <c r="AA27" s="22" t="n">
        <v>431.495911815018</v>
      </c>
      <c r="AB27" s="22" t="n">
        <v>9374.47899060405</v>
      </c>
      <c r="AC27" s="23" t="n">
        <v>0.833849329205366</v>
      </c>
      <c r="AD27" s="23" t="n">
        <v>0.482604817127565</v>
      </c>
      <c r="AE27" s="23" t="n">
        <v>0.84418673803152</v>
      </c>
      <c r="AF27" s="23" t="n">
        <v>0.66205428419372</v>
      </c>
      <c r="AG27" s="23" t="n">
        <v>0.722289890377588</v>
      </c>
      <c r="AH27" s="23" t="n">
        <v>0.797814207650273</v>
      </c>
      <c r="AI27" s="23" t="n">
        <v>0.703156239919296</v>
      </c>
      <c r="AJ27" s="24" t="n">
        <v>12.3921462746132</v>
      </c>
      <c r="AK27" s="24" t="n">
        <v>5.62677134444083</v>
      </c>
      <c r="AL27" s="24" t="n">
        <v>0.99095821863546</v>
      </c>
      <c r="AM27" s="24" t="n">
        <v>2.52190315290299</v>
      </c>
      <c r="AN27" s="24" t="n">
        <v>7.92783909858527</v>
      </c>
      <c r="AO27" s="24" t="n">
        <v>6.47978329212686</v>
      </c>
      <c r="AP27" s="24" t="n">
        <v>4.57241410887604</v>
      </c>
      <c r="AQ27" s="25"/>
      <c r="AR27" s="25"/>
    </row>
    <row r="28" customFormat="false" ht="15" hidden="false" customHeight="false" outlineLevel="0" collapsed="false">
      <c r="A28" s="30" t="s">
        <v>54</v>
      </c>
      <c r="B28" s="31" t="n">
        <v>92</v>
      </c>
      <c r="C28" s="31" t="n">
        <v>200057990</v>
      </c>
      <c r="D28" s="30" t="s">
        <v>87</v>
      </c>
      <c r="E28" s="22" t="n">
        <v>8907</v>
      </c>
      <c r="F28" s="22" t="n">
        <v>2583</v>
      </c>
      <c r="G28" s="22" t="n">
        <v>549</v>
      </c>
      <c r="H28" s="22" t="n">
        <v>1751</v>
      </c>
      <c r="I28" s="22" t="n">
        <v>3084</v>
      </c>
      <c r="J28" s="22" t="n">
        <v>838</v>
      </c>
      <c r="K28" s="22" t="n">
        <v>1227</v>
      </c>
      <c r="L28" s="22" t="n">
        <v>2524</v>
      </c>
      <c r="M28" s="22" t="n">
        <v>3075</v>
      </c>
      <c r="N28" s="22" t="n">
        <v>1446</v>
      </c>
      <c r="O28" s="22" t="n">
        <v>254</v>
      </c>
      <c r="P28" s="22" t="n">
        <v>8526</v>
      </c>
      <c r="Q28" s="23" t="n">
        <v>0.778321108394458</v>
      </c>
      <c r="R28" s="23" t="n">
        <v>0.760697305863709</v>
      </c>
      <c r="S28" s="23" t="n">
        <v>0.744715447154472</v>
      </c>
      <c r="T28" s="23" t="n">
        <v>0.730982019363762</v>
      </c>
      <c r="U28" s="23" t="n">
        <v>0.728346456692914</v>
      </c>
      <c r="V28" s="23" t="n">
        <v>0.751466103682853</v>
      </c>
      <c r="W28" s="22" t="n">
        <v>1055.49835583854</v>
      </c>
      <c r="X28" s="22" t="n">
        <v>1646.59398185996</v>
      </c>
      <c r="Y28" s="22" t="n">
        <v>2139.35522720833</v>
      </c>
      <c r="Z28" s="22" t="n">
        <v>1117.9346373961</v>
      </c>
      <c r="AA28" s="22" t="n">
        <v>227.728802776171</v>
      </c>
      <c r="AB28" s="22" t="n">
        <v>6187.1110050791</v>
      </c>
      <c r="AC28" s="23" t="n">
        <v>0.859685863874346</v>
      </c>
      <c r="AD28" s="23" t="n">
        <v>0.444270833333333</v>
      </c>
      <c r="AE28" s="23" t="n">
        <v>0.854166666666667</v>
      </c>
      <c r="AF28" s="23" t="n">
        <v>0.686026200873362</v>
      </c>
      <c r="AG28" s="23" t="n">
        <v>0.76631977294229</v>
      </c>
      <c r="AH28" s="23" t="n">
        <v>0.897297297297297</v>
      </c>
      <c r="AI28" s="23" t="n">
        <v>0.725675698461072</v>
      </c>
      <c r="AJ28" s="24" t="n">
        <v>14.6831114556192</v>
      </c>
      <c r="AK28" s="24" t="n">
        <v>9.41215634864262</v>
      </c>
      <c r="AL28" s="24" t="n">
        <v>2.00049316120976</v>
      </c>
      <c r="AM28" s="24" t="n">
        <v>4.91082540495596</v>
      </c>
      <c r="AN28" s="24" t="n">
        <v>16.5519515909264</v>
      </c>
      <c r="AO28" s="24" t="n">
        <v>22.0788935729921</v>
      </c>
      <c r="AP28" s="24" t="n">
        <v>8.63763393870397</v>
      </c>
      <c r="AQ28" s="25"/>
      <c r="AR28" s="25"/>
    </row>
    <row r="29" customFormat="false" ht="15" hidden="false" customHeight="false" outlineLevel="0" collapsed="false">
      <c r="A29" s="30" t="s">
        <v>55</v>
      </c>
      <c r="B29" s="31" t="n">
        <v>93</v>
      </c>
      <c r="C29" s="31" t="n">
        <v>200057867</v>
      </c>
      <c r="D29" s="30" t="s">
        <v>88</v>
      </c>
      <c r="E29" s="22" t="n">
        <v>12397</v>
      </c>
      <c r="F29" s="22" t="n">
        <v>3482</v>
      </c>
      <c r="G29" s="22" t="n">
        <v>854</v>
      </c>
      <c r="H29" s="22" t="n">
        <v>2288</v>
      </c>
      <c r="I29" s="22" t="n">
        <v>4318</v>
      </c>
      <c r="J29" s="22" t="n">
        <v>1228</v>
      </c>
      <c r="K29" s="22" t="n">
        <v>484</v>
      </c>
      <c r="L29" s="22" t="n">
        <v>1233</v>
      </c>
      <c r="M29" s="22" t="n">
        <v>1774</v>
      </c>
      <c r="N29" s="22" t="n">
        <v>850</v>
      </c>
      <c r="O29" s="22" t="n">
        <v>230</v>
      </c>
      <c r="P29" s="22" t="n">
        <v>4571</v>
      </c>
      <c r="Q29" s="23" t="n">
        <v>0.871900826446281</v>
      </c>
      <c r="R29" s="23" t="n">
        <v>0.81021897810219</v>
      </c>
      <c r="S29" s="23" t="n">
        <v>0.786358511837655</v>
      </c>
      <c r="T29" s="23" t="n">
        <v>0.770588235294118</v>
      </c>
      <c r="U29" s="23" t="n">
        <v>0.81304347826087</v>
      </c>
      <c r="V29" s="23" t="n">
        <v>0.800262524611682</v>
      </c>
      <c r="W29" s="22" t="n">
        <v>410.85154814364</v>
      </c>
      <c r="X29" s="22" t="n">
        <v>851.755567127836</v>
      </c>
      <c r="Y29" s="22" t="n">
        <v>1273.2251131401</v>
      </c>
      <c r="Z29" s="22" t="n">
        <v>661.033017767544</v>
      </c>
      <c r="AA29" s="22" t="n">
        <v>212.353162650602</v>
      </c>
      <c r="AB29" s="22" t="n">
        <v>3409.21840882972</v>
      </c>
      <c r="AC29" s="23" t="n">
        <v>0.845971563981043</v>
      </c>
      <c r="AD29" s="23" t="n">
        <v>0.491491491491492</v>
      </c>
      <c r="AE29" s="23" t="n">
        <v>0.878878878878879</v>
      </c>
      <c r="AF29" s="23" t="n">
        <v>0.71326164874552</v>
      </c>
      <c r="AG29" s="23" t="n">
        <v>0.786259541984733</v>
      </c>
      <c r="AH29" s="23" t="n">
        <v>0.914438502673797</v>
      </c>
      <c r="AI29" s="23" t="n">
        <v>0.745836449098604</v>
      </c>
      <c r="AJ29" s="24" t="n">
        <v>50.8504838168355</v>
      </c>
      <c r="AK29" s="24" t="n">
        <v>24.5281637200786</v>
      </c>
      <c r="AL29" s="24" t="n">
        <v>6.01581040119103</v>
      </c>
      <c r="AM29" s="24" t="n">
        <v>10.7820681969925</v>
      </c>
      <c r="AN29" s="24" t="n">
        <v>39.1932011013566</v>
      </c>
      <c r="AO29" s="24" t="n">
        <v>34.6969167213347</v>
      </c>
      <c r="AP29" s="24" t="n">
        <v>21.8179040120615</v>
      </c>
      <c r="AQ29" s="25"/>
      <c r="AR29" s="25"/>
    </row>
    <row r="30" customFormat="false" ht="15" hidden="false" customHeight="false" outlineLevel="0" collapsed="false">
      <c r="A30" s="30" t="s">
        <v>55</v>
      </c>
      <c r="B30" s="31" t="n">
        <v>93</v>
      </c>
      <c r="C30" s="31" t="n">
        <v>200058097</v>
      </c>
      <c r="D30" s="30" t="s">
        <v>89</v>
      </c>
      <c r="E30" s="22" t="n">
        <v>7286</v>
      </c>
      <c r="F30" s="22" t="n">
        <v>1617</v>
      </c>
      <c r="G30" s="22" t="n">
        <v>468</v>
      </c>
      <c r="H30" s="22" t="n">
        <v>1401</v>
      </c>
      <c r="I30" s="22" t="n">
        <v>2900</v>
      </c>
      <c r="J30" s="22" t="n">
        <v>790</v>
      </c>
      <c r="K30" s="22" t="n">
        <v>375</v>
      </c>
      <c r="L30" s="22" t="n">
        <v>1405</v>
      </c>
      <c r="M30" s="22" t="n">
        <v>1954</v>
      </c>
      <c r="N30" s="22" t="n">
        <v>920</v>
      </c>
      <c r="O30" s="22" t="n">
        <v>175</v>
      </c>
      <c r="P30" s="22" t="n">
        <v>4829</v>
      </c>
      <c r="Q30" s="23" t="n">
        <v>0.674666666666667</v>
      </c>
      <c r="R30" s="23" t="n">
        <v>0.80711743772242</v>
      </c>
      <c r="S30" s="23" t="n">
        <v>0.787615148413511</v>
      </c>
      <c r="T30" s="23" t="n">
        <v>0.779347826086956</v>
      </c>
      <c r="U30" s="23" t="n">
        <v>0.754285714285714</v>
      </c>
      <c r="V30" s="23" t="n">
        <v>0.781735348933527</v>
      </c>
      <c r="W30" s="22" t="n">
        <v>337.394970485408</v>
      </c>
      <c r="X30" s="22" t="n">
        <v>1079.25824815315</v>
      </c>
      <c r="Y30" s="22" t="n">
        <v>1604.63922792814</v>
      </c>
      <c r="Z30" s="22" t="n">
        <v>854.164607761207</v>
      </c>
      <c r="AA30" s="22" t="n">
        <v>172.276190476191</v>
      </c>
      <c r="AB30" s="22" t="n">
        <v>4047.73324480409</v>
      </c>
      <c r="AC30" s="23" t="n">
        <v>0.865612648221344</v>
      </c>
      <c r="AD30" s="23" t="n">
        <v>0.582010582010582</v>
      </c>
      <c r="AE30" s="23" t="n">
        <v>0.957671957671958</v>
      </c>
      <c r="AF30" s="23" t="n">
        <v>0.825211176088369</v>
      </c>
      <c r="AG30" s="23" t="n">
        <v>0.927475592747559</v>
      </c>
      <c r="AH30" s="23" t="n">
        <v>0.984848484848485</v>
      </c>
      <c r="AI30" s="23" t="n">
        <v>0.838213552454771</v>
      </c>
      <c r="AJ30" s="24" t="n">
        <v>28.7556153728131</v>
      </c>
      <c r="AK30" s="24" t="n">
        <v>8.98950739232459</v>
      </c>
      <c r="AL30" s="24" t="n">
        <v>2.60178692616444</v>
      </c>
      <c r="AM30" s="24" t="n">
        <v>5.23856070180559</v>
      </c>
      <c r="AN30" s="24" t="n">
        <v>20.3707808095748</v>
      </c>
      <c r="AO30" s="24" t="n">
        <v>27.5139587594671</v>
      </c>
      <c r="AP30" s="24" t="n">
        <v>10.8001188210998</v>
      </c>
      <c r="AQ30" s="25"/>
      <c r="AR30" s="25"/>
    </row>
    <row r="31" customFormat="false" ht="15" hidden="false" customHeight="false" outlineLevel="0" collapsed="false">
      <c r="A31" s="30" t="s">
        <v>55</v>
      </c>
      <c r="B31" s="31" t="n">
        <v>93</v>
      </c>
      <c r="C31" s="31" t="n">
        <v>200057875</v>
      </c>
      <c r="D31" s="30" t="s">
        <v>90</v>
      </c>
      <c r="E31" s="22" t="n">
        <v>11567</v>
      </c>
      <c r="F31" s="22" t="n">
        <v>3352</v>
      </c>
      <c r="G31" s="22" t="n">
        <v>751</v>
      </c>
      <c r="H31" s="22" t="n">
        <v>2241</v>
      </c>
      <c r="I31" s="22" t="n">
        <v>3928</v>
      </c>
      <c r="J31" s="22" t="n">
        <v>1133</v>
      </c>
      <c r="K31" s="22" t="n">
        <v>1076</v>
      </c>
      <c r="L31" s="22" t="n">
        <v>3184</v>
      </c>
      <c r="M31" s="22" t="n">
        <v>3523</v>
      </c>
      <c r="N31" s="22" t="n">
        <v>1526</v>
      </c>
      <c r="O31" s="22" t="n">
        <v>358</v>
      </c>
      <c r="P31" s="22" t="n">
        <v>9667</v>
      </c>
      <c r="Q31" s="23" t="n">
        <v>0.805762081784387</v>
      </c>
      <c r="R31" s="23" t="n">
        <v>0.823806532663317</v>
      </c>
      <c r="S31" s="23" t="n">
        <v>0.789667896678967</v>
      </c>
      <c r="T31" s="23" t="n">
        <v>0.775884665792923</v>
      </c>
      <c r="U31" s="23" t="n">
        <v>0.79050279329609</v>
      </c>
      <c r="V31" s="23" t="n">
        <v>0.800558601427537</v>
      </c>
      <c r="W31" s="22" t="n">
        <v>1017.13468613868</v>
      </c>
      <c r="X31" s="22" t="n">
        <v>2177.27094245474</v>
      </c>
      <c r="Y31" s="22" t="n">
        <v>2767.02594365891</v>
      </c>
      <c r="Z31" s="22" t="n">
        <v>1276.3738592056</v>
      </c>
      <c r="AA31" s="22" t="n">
        <v>344.130842490843</v>
      </c>
      <c r="AB31" s="22" t="n">
        <v>7581.93627394878</v>
      </c>
      <c r="AC31" s="23" t="n">
        <v>0.944636678200692</v>
      </c>
      <c r="AD31" s="23" t="n">
        <v>0.464353793366374</v>
      </c>
      <c r="AE31" s="23" t="n">
        <v>0.906976744186046</v>
      </c>
      <c r="AF31" s="23" t="n">
        <v>0.786843997124371</v>
      </c>
      <c r="AG31" s="23" t="n">
        <v>0.837837837837838</v>
      </c>
      <c r="AH31" s="23" t="n">
        <v>0.96113074204947</v>
      </c>
      <c r="AI31" s="23" t="n">
        <v>0.784311190022632</v>
      </c>
      <c r="AJ31" s="24" t="n">
        <v>19.7731925516675</v>
      </c>
      <c r="AK31" s="24" t="n">
        <v>9.2372518311042</v>
      </c>
      <c r="AL31" s="24" t="n">
        <v>2.06956328316207</v>
      </c>
      <c r="AM31" s="24" t="n">
        <v>4.8593689664579</v>
      </c>
      <c r="AN31" s="24" t="n">
        <v>18.4648093738526</v>
      </c>
      <c r="AO31" s="24" t="n">
        <v>19.754114309533</v>
      </c>
      <c r="AP31" s="24" t="n">
        <v>9.15359843348491</v>
      </c>
      <c r="AQ31" s="25"/>
      <c r="AR31" s="25"/>
    </row>
    <row r="32" customFormat="false" ht="15" hidden="false" customHeight="false" outlineLevel="0" collapsed="false">
      <c r="A32" s="30" t="s">
        <v>55</v>
      </c>
      <c r="B32" s="31" t="n">
        <v>93</v>
      </c>
      <c r="C32" s="31" t="n">
        <v>200058790</v>
      </c>
      <c r="D32" s="30" t="s">
        <v>91</v>
      </c>
      <c r="E32" s="22" t="n">
        <v>5104</v>
      </c>
      <c r="F32" s="22" t="n">
        <v>1261</v>
      </c>
      <c r="G32" s="22" t="n">
        <v>308</v>
      </c>
      <c r="H32" s="22" t="n">
        <v>1079</v>
      </c>
      <c r="I32" s="22" t="n">
        <v>1867</v>
      </c>
      <c r="J32" s="22" t="n">
        <v>508</v>
      </c>
      <c r="K32" s="22" t="n">
        <v>1385</v>
      </c>
      <c r="L32" s="22" t="n">
        <v>2361</v>
      </c>
      <c r="M32" s="22" t="n">
        <v>3177</v>
      </c>
      <c r="N32" s="22" t="n">
        <v>1709</v>
      </c>
      <c r="O32" s="22" t="n">
        <v>231</v>
      </c>
      <c r="P32" s="22" t="n">
        <v>8863</v>
      </c>
      <c r="Q32" s="23" t="n">
        <v>0.636101083032491</v>
      </c>
      <c r="R32" s="23" t="n">
        <v>0.800931808555697</v>
      </c>
      <c r="S32" s="23" t="n">
        <v>0.79508970727101</v>
      </c>
      <c r="T32" s="23" t="n">
        <v>0.788765359859567</v>
      </c>
      <c r="U32" s="23" t="n">
        <v>0.718614718614719</v>
      </c>
      <c r="V32" s="23" t="n">
        <v>0.768588514047162</v>
      </c>
      <c r="W32" s="22" t="n">
        <v>1297.62988187376</v>
      </c>
      <c r="X32" s="22" t="n">
        <v>1502.27033852049</v>
      </c>
      <c r="Y32" s="22" t="n">
        <v>2370.7777218823</v>
      </c>
      <c r="Z32" s="22" t="n">
        <v>1483.14180835324</v>
      </c>
      <c r="AA32" s="22" t="n">
        <v>213.50406504065</v>
      </c>
      <c r="AB32" s="22" t="n">
        <v>6867.32381567045</v>
      </c>
      <c r="AC32" s="23" t="n">
        <v>0.914869466515324</v>
      </c>
      <c r="AD32" s="23" t="n">
        <v>0.40772078265468</v>
      </c>
      <c r="AE32" s="23" t="n">
        <v>0.883659439450026</v>
      </c>
      <c r="AF32" s="23" t="n">
        <v>0.761678543151227</v>
      </c>
      <c r="AG32" s="23" t="n">
        <v>0.879080118694362</v>
      </c>
      <c r="AH32" s="23" t="n">
        <v>0.933734939759036</v>
      </c>
      <c r="AI32" s="23" t="n">
        <v>0.774830623453735</v>
      </c>
      <c r="AJ32" s="24" t="n">
        <v>5.83063021720399</v>
      </c>
      <c r="AK32" s="24" t="n">
        <v>5.03637714597451</v>
      </c>
      <c r="AL32" s="24" t="n">
        <v>1.23013811337046</v>
      </c>
      <c r="AM32" s="24" t="n">
        <v>2.73074946682893</v>
      </c>
      <c r="AN32" s="24" t="n">
        <v>7.55288532553591</v>
      </c>
      <c r="AO32" s="24" t="n">
        <v>14.276074787708</v>
      </c>
      <c r="AP32" s="24" t="n">
        <v>4.45937905681971</v>
      </c>
      <c r="AQ32" s="25"/>
      <c r="AR32" s="25"/>
    </row>
    <row r="33" customFormat="false" ht="15" hidden="false" customHeight="false" outlineLevel="0" collapsed="false">
      <c r="A33" s="30" t="s">
        <v>56</v>
      </c>
      <c r="B33" s="31" t="n">
        <v>94</v>
      </c>
      <c r="C33" s="31" t="n">
        <v>200057941</v>
      </c>
      <c r="D33" s="30" t="s">
        <v>92</v>
      </c>
      <c r="E33" s="22" t="n">
        <v>6447</v>
      </c>
      <c r="F33" s="22" t="n">
        <v>2231</v>
      </c>
      <c r="G33" s="22" t="n">
        <v>396</v>
      </c>
      <c r="H33" s="22" t="n">
        <v>1256</v>
      </c>
      <c r="I33" s="22" t="n">
        <v>2047</v>
      </c>
      <c r="J33" s="22" t="n">
        <v>442</v>
      </c>
      <c r="K33" s="22" t="n">
        <v>1297</v>
      </c>
      <c r="L33" s="22" t="n">
        <v>3167</v>
      </c>
      <c r="M33" s="22" t="n">
        <v>3755</v>
      </c>
      <c r="N33" s="22" t="n">
        <v>1778</v>
      </c>
      <c r="O33" s="22" t="n">
        <v>441</v>
      </c>
      <c r="P33" s="22" t="n">
        <v>10438</v>
      </c>
      <c r="Q33" s="23" t="n">
        <v>0.629915188897456</v>
      </c>
      <c r="R33" s="23" t="n">
        <v>0.726239343227029</v>
      </c>
      <c r="S33" s="23" t="n">
        <v>0.744607190412783</v>
      </c>
      <c r="T33" s="23" t="n">
        <v>0.768278965129359</v>
      </c>
      <c r="U33" s="23" t="n">
        <v>0.734693877551021</v>
      </c>
      <c r="V33" s="23" t="n">
        <v>0.728396244491282</v>
      </c>
      <c r="W33" s="22" t="n">
        <v>1144.43386337185</v>
      </c>
      <c r="X33" s="22" t="n">
        <v>2101.78473641806</v>
      </c>
      <c r="Y33" s="22" t="n">
        <v>2979.05021706712</v>
      </c>
      <c r="Z33" s="22" t="n">
        <v>1567.9809998631</v>
      </c>
      <c r="AA33" s="22" t="n">
        <v>380.303300704592</v>
      </c>
      <c r="AB33" s="22" t="n">
        <v>8173.55311742472</v>
      </c>
      <c r="AC33" s="23" t="n">
        <v>0.883720930232558</v>
      </c>
      <c r="AD33" s="23" t="n">
        <v>0.440869565217391</v>
      </c>
      <c r="AE33" s="23" t="n">
        <v>0.884347826086957</v>
      </c>
      <c r="AF33" s="23" t="n">
        <v>0.796494992846924</v>
      </c>
      <c r="AG33" s="23" t="n">
        <v>0.890190336749634</v>
      </c>
      <c r="AH33" s="23" t="n">
        <v>0.907407407407407</v>
      </c>
      <c r="AI33" s="23" t="n">
        <v>0.783057397722238</v>
      </c>
      <c r="AJ33" s="24" t="n">
        <v>11.6966129965438</v>
      </c>
      <c r="AK33" s="24" t="n">
        <v>6.36887297165025</v>
      </c>
      <c r="AL33" s="24" t="n">
        <v>1.13046781567615</v>
      </c>
      <c r="AM33" s="24" t="n">
        <v>2.5296653130672</v>
      </c>
      <c r="AN33" s="24" t="n">
        <v>7.83300307916508</v>
      </c>
      <c r="AO33" s="24" t="n">
        <v>6.97338149599705</v>
      </c>
      <c r="AP33" s="24" t="n">
        <v>4.73258073255022</v>
      </c>
      <c r="AQ33" s="25"/>
      <c r="AR33" s="25"/>
    </row>
    <row r="34" customFormat="false" ht="15" hidden="false" customHeight="false" outlineLevel="0" collapsed="false">
      <c r="A34" s="30" t="s">
        <v>56</v>
      </c>
      <c r="B34" s="31" t="n">
        <v>94</v>
      </c>
      <c r="C34" s="31" t="n">
        <v>200058006</v>
      </c>
      <c r="D34" s="30" t="s">
        <v>93</v>
      </c>
      <c r="E34" s="22" t="n">
        <v>5243</v>
      </c>
      <c r="F34" s="22" t="n">
        <v>1648</v>
      </c>
      <c r="G34" s="22" t="n">
        <v>289</v>
      </c>
      <c r="H34" s="22" t="n">
        <v>1055</v>
      </c>
      <c r="I34" s="22" t="n">
        <v>1694</v>
      </c>
      <c r="J34" s="22" t="n">
        <v>470</v>
      </c>
      <c r="K34" s="22" t="n">
        <v>890</v>
      </c>
      <c r="L34" s="22" t="n">
        <v>2666</v>
      </c>
      <c r="M34" s="22" t="n">
        <v>3209</v>
      </c>
      <c r="N34" s="22" t="n">
        <v>1626</v>
      </c>
      <c r="O34" s="22" t="n">
        <v>384</v>
      </c>
      <c r="P34" s="22" t="n">
        <v>8775</v>
      </c>
      <c r="Q34" s="23" t="n">
        <v>0.666292134831461</v>
      </c>
      <c r="R34" s="23" t="n">
        <v>0.692048012003001</v>
      </c>
      <c r="S34" s="23" t="n">
        <v>0.715799314428171</v>
      </c>
      <c r="T34" s="23" t="n">
        <v>0.678966789667897</v>
      </c>
      <c r="U34" s="23" t="n">
        <v>0.716145833333333</v>
      </c>
      <c r="V34" s="23" t="n">
        <v>0.696752136752137</v>
      </c>
      <c r="W34" s="22" t="n">
        <v>790.521026455766</v>
      </c>
      <c r="X34" s="22" t="n">
        <v>1616.95487215822</v>
      </c>
      <c r="Y34" s="22" t="n">
        <v>2322.6456385599</v>
      </c>
      <c r="Z34" s="22" t="n">
        <v>1334.78777149383</v>
      </c>
      <c r="AA34" s="22" t="n">
        <v>356.801433123462</v>
      </c>
      <c r="AB34" s="22" t="n">
        <v>6421.71074179117</v>
      </c>
      <c r="AC34" s="23" t="n">
        <v>0.905564924114671</v>
      </c>
      <c r="AD34" s="23" t="n">
        <v>0.34579945799458</v>
      </c>
      <c r="AE34" s="23" t="n">
        <v>0.910569105691057</v>
      </c>
      <c r="AF34" s="23" t="n">
        <v>0.733565520243796</v>
      </c>
      <c r="AG34" s="23" t="n">
        <v>0.830615942028986</v>
      </c>
      <c r="AH34" s="23" t="n">
        <v>0.949090909090909</v>
      </c>
      <c r="AI34" s="23" t="n">
        <v>0.73181888795341</v>
      </c>
      <c r="AJ34" s="24" t="n">
        <v>12.5082061945044</v>
      </c>
      <c r="AK34" s="24" t="n">
        <v>6.11519849456409</v>
      </c>
      <c r="AL34" s="24" t="n">
        <v>1.07238614376761</v>
      </c>
      <c r="AM34" s="24" t="n">
        <v>2.72534040273349</v>
      </c>
      <c r="AN34" s="24" t="n">
        <v>7.61469367420482</v>
      </c>
      <c r="AO34" s="24" t="n">
        <v>7.90355569851147</v>
      </c>
      <c r="AP34" s="24" t="n">
        <v>4.89869464148826</v>
      </c>
      <c r="AQ34" s="25"/>
      <c r="AR34" s="25"/>
    </row>
    <row r="35" customFormat="false" ht="15" hidden="false" customHeight="false" outlineLevel="0" collapsed="false">
      <c r="A35" s="30" t="s">
        <v>56</v>
      </c>
      <c r="B35" s="31" t="n">
        <v>94</v>
      </c>
      <c r="C35" s="31" t="n">
        <v>200058014</v>
      </c>
      <c r="D35" s="30" t="s">
        <v>94</v>
      </c>
      <c r="E35" s="22" t="n">
        <v>13715</v>
      </c>
      <c r="F35" s="22" t="n">
        <v>4496</v>
      </c>
      <c r="G35" s="22" t="n">
        <v>802</v>
      </c>
      <c r="H35" s="22" t="n">
        <v>2536</v>
      </c>
      <c r="I35" s="22" t="n">
        <v>4527</v>
      </c>
      <c r="J35" s="22" t="n">
        <v>1180</v>
      </c>
      <c r="K35" s="22" t="n">
        <v>1844</v>
      </c>
      <c r="L35" s="22" t="n">
        <v>6668</v>
      </c>
      <c r="M35" s="22" t="n">
        <v>8601</v>
      </c>
      <c r="N35" s="22" t="n">
        <v>4504</v>
      </c>
      <c r="O35" s="22" t="n">
        <v>974</v>
      </c>
      <c r="P35" s="22" t="n">
        <v>22591</v>
      </c>
      <c r="Q35" s="23" t="n">
        <v>0.757592190889371</v>
      </c>
      <c r="R35" s="23" t="n">
        <v>0.836382723455309</v>
      </c>
      <c r="S35" s="23" t="n">
        <v>0.820253458900128</v>
      </c>
      <c r="T35" s="23" t="n">
        <v>0.795071047957371</v>
      </c>
      <c r="U35" s="23" t="n">
        <v>0.801848049281314</v>
      </c>
      <c r="V35" s="23" t="n">
        <v>0.81408525519012</v>
      </c>
      <c r="W35" s="22" t="n">
        <v>1707.54115031616</v>
      </c>
      <c r="X35" s="22" t="n">
        <v>4756.71564920421</v>
      </c>
      <c r="Y35" s="22" t="n">
        <v>6935.30717395427</v>
      </c>
      <c r="Z35" s="22" t="n">
        <v>3971.66458205483</v>
      </c>
      <c r="AA35" s="22" t="n">
        <v>946.359424971758</v>
      </c>
      <c r="AB35" s="22" t="n">
        <v>18317.5879805012</v>
      </c>
      <c r="AC35" s="23" t="n">
        <v>0.926986399427344</v>
      </c>
      <c r="AD35" s="23" t="n">
        <v>0.502062040523579</v>
      </c>
      <c r="AE35" s="23" t="n">
        <v>0.922538999462076</v>
      </c>
      <c r="AF35" s="23" t="n">
        <v>0.806803685329554</v>
      </c>
      <c r="AG35" s="23" t="n">
        <v>0.883272828818766</v>
      </c>
      <c r="AH35" s="23" t="n">
        <v>0.971830985915493</v>
      </c>
      <c r="AI35" s="23" t="n">
        <v>0.810835641649384</v>
      </c>
      <c r="AJ35" s="24" t="n">
        <v>15.7981551396317</v>
      </c>
      <c r="AK35" s="24" t="n">
        <v>5.67113991867751</v>
      </c>
      <c r="AL35" s="24" t="n">
        <v>1.01162237873207</v>
      </c>
      <c r="AM35" s="24" t="n">
        <v>2.19399078055895</v>
      </c>
      <c r="AN35" s="24" t="n">
        <v>6.83894609900495</v>
      </c>
      <c r="AO35" s="24" t="n">
        <v>7.48130130390078</v>
      </c>
      <c r="AP35" s="24" t="n">
        <v>4.49240369898026</v>
      </c>
      <c r="AQ35" s="25"/>
      <c r="AR35" s="25"/>
    </row>
    <row r="36" customFormat="false" ht="15" hidden="false" customHeight="false" outlineLevel="0" collapsed="false">
      <c r="A36" s="30" t="s">
        <v>95</v>
      </c>
      <c r="B36" s="31" t="n">
        <v>95</v>
      </c>
      <c r="C36" s="31" t="n">
        <v>249500109</v>
      </c>
      <c r="D36" s="30" t="s">
        <v>96</v>
      </c>
      <c r="E36" s="22" t="n">
        <v>3316</v>
      </c>
      <c r="F36" s="22" t="n">
        <v>987</v>
      </c>
      <c r="G36" s="22" t="n">
        <v>179</v>
      </c>
      <c r="H36" s="22" t="n">
        <v>592</v>
      </c>
      <c r="I36" s="22" t="n">
        <v>1156</v>
      </c>
      <c r="J36" s="22" t="n">
        <v>346</v>
      </c>
      <c r="K36" s="22" t="n">
        <v>799</v>
      </c>
      <c r="L36" s="22" t="n">
        <v>1795</v>
      </c>
      <c r="M36" s="22" t="n">
        <v>2302</v>
      </c>
      <c r="N36" s="22" t="n">
        <v>1125</v>
      </c>
      <c r="O36" s="22" t="n">
        <v>242</v>
      </c>
      <c r="P36" s="22" t="n">
        <v>6263</v>
      </c>
      <c r="Q36" s="23" t="n">
        <v>0.588235294117647</v>
      </c>
      <c r="R36" s="23" t="n">
        <v>0.807242339832869</v>
      </c>
      <c r="S36" s="23" t="n">
        <v>0.827541268462207</v>
      </c>
      <c r="T36" s="23" t="n">
        <v>0.801777777777778</v>
      </c>
      <c r="U36" s="23" t="n">
        <v>0.669421487603306</v>
      </c>
      <c r="V36" s="23" t="n">
        <v>0.780456650167651</v>
      </c>
      <c r="W36" s="22" t="n">
        <v>765.868782479641</v>
      </c>
      <c r="X36" s="22" t="n">
        <v>1093.22542664409</v>
      </c>
      <c r="Y36" s="22" t="n">
        <v>1811.6617946293</v>
      </c>
      <c r="Z36" s="22" t="n">
        <v>1014.56704709406</v>
      </c>
      <c r="AA36" s="22" t="n">
        <v>217.554074074074</v>
      </c>
      <c r="AB36" s="22" t="n">
        <v>4902.87712492117</v>
      </c>
      <c r="AC36" s="23" t="n">
        <v>0.946808510638298</v>
      </c>
      <c r="AD36" s="23" t="n">
        <v>0.344375431331953</v>
      </c>
      <c r="AE36" s="23" t="n">
        <v>0.870255348516218</v>
      </c>
      <c r="AF36" s="23" t="n">
        <v>0.787926509186352</v>
      </c>
      <c r="AG36" s="23" t="n">
        <v>0.899113082039911</v>
      </c>
      <c r="AH36" s="23" t="n">
        <v>0.938271604938272</v>
      </c>
      <c r="AI36" s="23" t="n">
        <v>0.782832049324791</v>
      </c>
      <c r="AJ36" s="24" t="n">
        <v>7.73239507272569</v>
      </c>
      <c r="AK36" s="24" t="n">
        <v>5.41699804602875</v>
      </c>
      <c r="AL36" s="24" t="n">
        <v>0.982414032663775</v>
      </c>
      <c r="AM36" s="24" t="n">
        <v>1.96063084761734</v>
      </c>
      <c r="AN36" s="24" t="n">
        <v>6.83641364054374</v>
      </c>
      <c r="AO36" s="24" t="n">
        <v>9.54245517504375</v>
      </c>
      <c r="AP36" s="24" t="n">
        <v>4.05802541917057</v>
      </c>
      <c r="AQ36" s="25"/>
      <c r="AR36" s="25"/>
    </row>
    <row r="37" customFormat="false" ht="15" hidden="false" customHeight="false" outlineLevel="0" collapsed="false">
      <c r="A37" s="30" t="s">
        <v>95</v>
      </c>
      <c r="B37" s="31" t="n">
        <v>95</v>
      </c>
      <c r="C37" s="31" t="n">
        <v>200056380</v>
      </c>
      <c r="D37" s="30" t="s">
        <v>97</v>
      </c>
      <c r="E37" s="22" t="n">
        <v>2025</v>
      </c>
      <c r="F37" s="22" t="n">
        <v>492</v>
      </c>
      <c r="G37" s="22" t="n">
        <v>112</v>
      </c>
      <c r="H37" s="22" t="n">
        <v>435</v>
      </c>
      <c r="I37" s="22" t="n">
        <v>770</v>
      </c>
      <c r="J37" s="22" t="n">
        <v>196</v>
      </c>
      <c r="K37" s="22" t="n">
        <v>200</v>
      </c>
      <c r="L37" s="22" t="n">
        <v>898</v>
      </c>
      <c r="M37" s="22" t="n">
        <v>1350</v>
      </c>
      <c r="N37" s="22" t="n">
        <v>731</v>
      </c>
      <c r="O37" s="22" t="n">
        <v>127</v>
      </c>
      <c r="P37" s="22" t="n">
        <v>3306</v>
      </c>
      <c r="Q37" s="23" t="n">
        <v>0.835</v>
      </c>
      <c r="R37" s="23" t="n">
        <v>0.762806236080178</v>
      </c>
      <c r="S37" s="23" t="n">
        <v>0.766666666666667</v>
      </c>
      <c r="T37" s="23" t="n">
        <v>0.80984952120383</v>
      </c>
      <c r="U37" s="23" t="n">
        <v>0.748031496062992</v>
      </c>
      <c r="V37" s="23" t="n">
        <v>0.778584392014519</v>
      </c>
      <c r="W37" s="22" t="n">
        <v>179.419642857143</v>
      </c>
      <c r="X37" s="22" t="n">
        <v>629.901415886385</v>
      </c>
      <c r="Y37" s="22" t="n">
        <v>1092.63057206446</v>
      </c>
      <c r="Z37" s="22" t="n">
        <v>648.882240835146</v>
      </c>
      <c r="AA37" s="22" t="n">
        <v>124.75</v>
      </c>
      <c r="AB37" s="22" t="n">
        <v>2675.58387164313</v>
      </c>
      <c r="AC37" s="23" t="n">
        <v>0.88622754491018</v>
      </c>
      <c r="AD37" s="23" t="n">
        <v>0.464233576642336</v>
      </c>
      <c r="AE37" s="23" t="n">
        <v>0.935766423357664</v>
      </c>
      <c r="AF37" s="23" t="n">
        <v>0.809661835748792</v>
      </c>
      <c r="AG37" s="23" t="n">
        <v>0.883445945945946</v>
      </c>
      <c r="AH37" s="23" t="n">
        <v>0.978947368421053</v>
      </c>
      <c r="AI37" s="23" t="n">
        <v>0.809311515923513</v>
      </c>
      <c r="AJ37" s="24" t="n">
        <v>16.453048021896</v>
      </c>
      <c r="AK37" s="24" t="n">
        <v>4.68644763378727</v>
      </c>
      <c r="AL37" s="24" t="n">
        <v>1.06683360769141</v>
      </c>
      <c r="AM37" s="24" t="n">
        <v>2.38873052496468</v>
      </c>
      <c r="AN37" s="24" t="n">
        <v>7.11993595949523</v>
      </c>
      <c r="AO37" s="24" t="n">
        <v>9.42685370741483</v>
      </c>
      <c r="AP37" s="24" t="n">
        <v>4.54106489756138</v>
      </c>
      <c r="AQ37" s="25"/>
      <c r="AR37" s="25"/>
    </row>
    <row r="38" customFormat="false" ht="15" hidden="false" customHeight="false" outlineLevel="0" collapsed="false">
      <c r="A38" s="30" t="s">
        <v>95</v>
      </c>
      <c r="B38" s="31" t="n">
        <v>95</v>
      </c>
      <c r="C38" s="31" t="n">
        <v>200055655</v>
      </c>
      <c r="D38" s="30" t="s">
        <v>98</v>
      </c>
      <c r="E38" s="22" t="n">
        <v>5714</v>
      </c>
      <c r="F38" s="22" t="n">
        <v>1156</v>
      </c>
      <c r="G38" s="22" t="n">
        <v>368</v>
      </c>
      <c r="H38" s="22" t="n">
        <v>1120</v>
      </c>
      <c r="I38" s="22" t="n">
        <v>2274</v>
      </c>
      <c r="J38" s="22" t="n">
        <v>685</v>
      </c>
      <c r="K38" s="22" t="n">
        <v>360</v>
      </c>
      <c r="L38" s="22" t="n">
        <v>1181</v>
      </c>
      <c r="M38" s="22" t="n">
        <v>1788</v>
      </c>
      <c r="N38" s="22" t="n">
        <v>793</v>
      </c>
      <c r="O38" s="22" t="n">
        <v>154</v>
      </c>
      <c r="P38" s="22" t="n">
        <v>4276</v>
      </c>
      <c r="Q38" s="23" t="n">
        <v>0.797222222222223</v>
      </c>
      <c r="R38" s="23" t="n">
        <v>0.763759525825572</v>
      </c>
      <c r="S38" s="23" t="n">
        <v>0.784116331096197</v>
      </c>
      <c r="T38" s="23" t="n">
        <v>0.751576292559899</v>
      </c>
      <c r="U38" s="23" t="n">
        <v>0.785714285714286</v>
      </c>
      <c r="V38" s="23" t="n">
        <v>0.773620205799813</v>
      </c>
      <c r="W38" s="22" t="n">
        <v>358.875</v>
      </c>
      <c r="X38" s="22" t="n">
        <v>948.257469328782</v>
      </c>
      <c r="Y38" s="22" t="n">
        <v>1720.5438787412</v>
      </c>
      <c r="Z38" s="22" t="n">
        <v>783.741288828131</v>
      </c>
      <c r="AA38" s="22" t="n">
        <v>149</v>
      </c>
      <c r="AB38" s="22" t="n">
        <v>3960.41763689811</v>
      </c>
      <c r="AC38" s="23" t="n">
        <v>0.996515679442509</v>
      </c>
      <c r="AD38" s="23" t="n">
        <v>0.648558758314856</v>
      </c>
      <c r="AE38" s="23" t="n">
        <v>0.978935698447894</v>
      </c>
      <c r="AF38" s="23" t="n">
        <v>0.962196861626248</v>
      </c>
      <c r="AG38" s="23" t="n">
        <v>0.991610738255034</v>
      </c>
      <c r="AH38" s="23" t="n">
        <v>1</v>
      </c>
      <c r="AI38" s="23" t="n">
        <v>0.926196828086556</v>
      </c>
      <c r="AJ38" s="24" t="n">
        <v>19.3270637408568</v>
      </c>
      <c r="AK38" s="24" t="n">
        <v>7.31446914402858</v>
      </c>
      <c r="AL38" s="24" t="n">
        <v>2.32848152681879</v>
      </c>
      <c r="AM38" s="24" t="n">
        <v>3.90574171518168</v>
      </c>
      <c r="AN38" s="24" t="n">
        <v>17.4088059344185</v>
      </c>
      <c r="AO38" s="24" t="n">
        <v>27.5838926174497</v>
      </c>
      <c r="AP38" s="24" t="n">
        <v>8.65666279247559</v>
      </c>
      <c r="AQ38" s="25"/>
      <c r="AR38" s="25"/>
    </row>
    <row r="39" customFormat="false" ht="15" hidden="false" customHeight="false" outlineLevel="0" collapsed="false">
      <c r="A39" s="30" t="s">
        <v>95</v>
      </c>
      <c r="B39" s="31" t="n">
        <v>95</v>
      </c>
      <c r="C39" s="31" t="n">
        <v>200058485</v>
      </c>
      <c r="D39" s="30" t="s">
        <v>99</v>
      </c>
      <c r="E39" s="22" t="n">
        <v>3099</v>
      </c>
      <c r="F39" s="22" t="n">
        <v>848</v>
      </c>
      <c r="G39" s="22" t="n">
        <v>166</v>
      </c>
      <c r="H39" s="22" t="n">
        <v>605</v>
      </c>
      <c r="I39" s="22" t="n">
        <v>1110</v>
      </c>
      <c r="J39" s="22" t="n">
        <v>337</v>
      </c>
      <c r="K39" s="22" t="n">
        <v>425</v>
      </c>
      <c r="L39" s="22" t="n">
        <v>1514</v>
      </c>
      <c r="M39" s="22" t="n">
        <v>2199</v>
      </c>
      <c r="N39" s="22" t="n">
        <v>1160</v>
      </c>
      <c r="O39" s="22" t="n">
        <v>172</v>
      </c>
      <c r="P39" s="22" t="n">
        <v>5470</v>
      </c>
      <c r="Q39" s="23" t="n">
        <v>0.651764705882353</v>
      </c>
      <c r="R39" s="23" t="n">
        <v>0.670409511228534</v>
      </c>
      <c r="S39" s="23" t="n">
        <v>0.713506139154161</v>
      </c>
      <c r="T39" s="23" t="n">
        <v>0.715517241379311</v>
      </c>
      <c r="U39" s="23" t="n">
        <v>0.761627906976744</v>
      </c>
      <c r="V39" s="23" t="n">
        <v>0.69872029250457</v>
      </c>
      <c r="W39" s="22" t="n">
        <v>385.965858800069</v>
      </c>
      <c r="X39" s="22" t="n">
        <v>1072.17830256253</v>
      </c>
      <c r="Y39" s="22" t="n">
        <v>1872.78739888661</v>
      </c>
      <c r="Z39" s="22" t="n">
        <v>1055.88562346652</v>
      </c>
      <c r="AA39" s="22" t="n">
        <v>163.949328449328</v>
      </c>
      <c r="AB39" s="22" t="n">
        <v>4550.76651216505</v>
      </c>
      <c r="AC39" s="23" t="n">
        <v>0.92057761732852</v>
      </c>
      <c r="AD39" s="23" t="n">
        <v>0.501477832512315</v>
      </c>
      <c r="AE39" s="23" t="n">
        <v>0.929064039408867</v>
      </c>
      <c r="AF39" s="23" t="n">
        <v>0.852772466539197</v>
      </c>
      <c r="AG39" s="23" t="n">
        <v>0.910843373493976</v>
      </c>
      <c r="AH39" s="23" t="n">
        <v>0.946564885496183</v>
      </c>
      <c r="AI39" s="23" t="n">
        <v>0.831950002223959</v>
      </c>
      <c r="AJ39" s="24" t="n">
        <v>13.1825131264669</v>
      </c>
      <c r="AK39" s="24" t="n">
        <v>4.74547935528966</v>
      </c>
      <c r="AL39" s="24" t="n">
        <v>0.928949968134532</v>
      </c>
      <c r="AM39" s="24" t="n">
        <v>1.93828728352085</v>
      </c>
      <c r="AN39" s="24" t="n">
        <v>6.30750135429909</v>
      </c>
      <c r="AO39" s="24" t="n">
        <v>12.3330788794596</v>
      </c>
      <c r="AP39" s="24" t="n">
        <v>4.08590507781376</v>
      </c>
      <c r="AQ39" s="25"/>
      <c r="AR39" s="25"/>
    </row>
    <row r="40" customFormat="false" ht="15" hidden="false" customHeight="false" outlineLevel="0" collapsed="false">
      <c r="A40" s="30" t="s">
        <v>95</v>
      </c>
      <c r="B40" s="31" t="n">
        <v>95</v>
      </c>
      <c r="C40" s="31" t="n">
        <v>249500455</v>
      </c>
      <c r="D40" s="32" t="s">
        <v>100</v>
      </c>
      <c r="E40" s="22" t="n">
        <v>184</v>
      </c>
      <c r="F40" s="22" t="n">
        <v>57</v>
      </c>
      <c r="G40" s="22" t="n">
        <v>8</v>
      </c>
      <c r="H40" s="22" t="n">
        <v>27</v>
      </c>
      <c r="I40" s="22" t="n">
        <v>73</v>
      </c>
      <c r="J40" s="22" t="n">
        <v>18</v>
      </c>
      <c r="K40" s="22" t="n">
        <v>30</v>
      </c>
      <c r="L40" s="22" t="n">
        <v>235</v>
      </c>
      <c r="M40" s="22" t="n">
        <v>339</v>
      </c>
      <c r="N40" s="22" t="n">
        <v>144</v>
      </c>
      <c r="O40" s="22" t="n">
        <v>7</v>
      </c>
      <c r="P40" s="22" t="n">
        <v>755</v>
      </c>
      <c r="Q40" s="23" t="n">
        <v>0.533333333333333</v>
      </c>
      <c r="R40" s="23" t="n">
        <v>0.642553191489362</v>
      </c>
      <c r="S40" s="23" t="n">
        <v>0.713864306784661</v>
      </c>
      <c r="T40" s="23" t="n">
        <v>0.715277777777778</v>
      </c>
      <c r="U40" s="23" t="s">
        <v>70</v>
      </c>
      <c r="V40" s="23" t="n">
        <v>0.686092715231788</v>
      </c>
      <c r="W40" s="22" t="n">
        <v>26.75</v>
      </c>
      <c r="X40" s="22" t="n">
        <v>176.630081300813</v>
      </c>
      <c r="Y40" s="22" t="n">
        <v>292.615592077539</v>
      </c>
      <c r="Z40" s="22" t="n">
        <v>137.048913043478</v>
      </c>
      <c r="AA40" s="22" t="n">
        <v>7</v>
      </c>
      <c r="AB40" s="22" t="n">
        <v>640.04458642183</v>
      </c>
      <c r="AC40" s="23" t="n">
        <v>0.875</v>
      </c>
      <c r="AD40" s="23" t="n">
        <v>0.543046357615894</v>
      </c>
      <c r="AE40" s="23" t="n">
        <v>0.947019867549669</v>
      </c>
      <c r="AF40" s="23" t="n">
        <v>0.859504132231405</v>
      </c>
      <c r="AG40" s="23" t="n">
        <v>0.951456310679612</v>
      </c>
      <c r="AH40" s="23" t="s">
        <v>70</v>
      </c>
      <c r="AI40" s="23" t="n">
        <v>0.847741174068649</v>
      </c>
      <c r="AJ40" s="24" t="n">
        <v>12.785046728972</v>
      </c>
      <c r="AK40" s="24" t="n">
        <v>1.93625002876804</v>
      </c>
      <c r="AL40" s="24" t="s">
        <v>70</v>
      </c>
      <c r="AM40" s="24" t="n">
        <v>0.553627367734636</v>
      </c>
      <c r="AN40" s="24" t="n">
        <v>3.19593924733315</v>
      </c>
      <c r="AO40" s="24" t="s">
        <v>70</v>
      </c>
      <c r="AP40" s="24" t="n">
        <v>1.72487983403143</v>
      </c>
      <c r="AQ40" s="25"/>
      <c r="AR40" s="25"/>
    </row>
    <row r="41" customFormat="false" ht="15" hidden="false" customHeight="false" outlineLevel="0" collapsed="false">
      <c r="A41" s="30" t="s">
        <v>95</v>
      </c>
      <c r="B41" s="31" t="n">
        <v>95</v>
      </c>
      <c r="C41" s="31" t="n">
        <v>249500489</v>
      </c>
      <c r="D41" s="30" t="s">
        <v>101</v>
      </c>
      <c r="E41" s="22" t="n">
        <v>454</v>
      </c>
      <c r="F41" s="22" t="n">
        <v>112</v>
      </c>
      <c r="G41" s="22" t="n">
        <v>29</v>
      </c>
      <c r="H41" s="22" t="n">
        <v>99</v>
      </c>
      <c r="I41" s="22" t="n">
        <v>164</v>
      </c>
      <c r="J41" s="22" t="n">
        <v>44</v>
      </c>
      <c r="K41" s="22" t="n">
        <v>68</v>
      </c>
      <c r="L41" s="22" t="n">
        <v>280</v>
      </c>
      <c r="M41" s="22" t="n">
        <v>366</v>
      </c>
      <c r="N41" s="22" t="n">
        <v>233</v>
      </c>
      <c r="O41" s="22" t="n">
        <v>57</v>
      </c>
      <c r="P41" s="22" t="n">
        <v>1004</v>
      </c>
      <c r="Q41" s="23" t="n">
        <v>0.617647058823529</v>
      </c>
      <c r="R41" s="23" t="n">
        <v>0.739285714285714</v>
      </c>
      <c r="S41" s="23" t="n">
        <v>0.800546448087432</v>
      </c>
      <c r="T41" s="23" t="n">
        <v>0.678111587982833</v>
      </c>
      <c r="U41" s="23" t="n">
        <v>0.403508771929825</v>
      </c>
      <c r="V41" s="23" t="n">
        <v>0.720119521912351</v>
      </c>
      <c r="W41" s="22" t="n">
        <v>68</v>
      </c>
      <c r="X41" s="22" t="n">
        <v>246.024022964654</v>
      </c>
      <c r="Y41" s="22" t="n">
        <v>334.768303571429</v>
      </c>
      <c r="Z41" s="22" t="n">
        <v>215.68253968254</v>
      </c>
      <c r="AA41" s="22" t="n">
        <v>57</v>
      </c>
      <c r="AB41" s="22" t="n">
        <v>921.474866218622</v>
      </c>
      <c r="AC41" s="23" t="n">
        <v>1</v>
      </c>
      <c r="AD41" s="23" t="n">
        <v>0.739130434782609</v>
      </c>
      <c r="AE41" s="23" t="n">
        <v>1</v>
      </c>
      <c r="AF41" s="23" t="n">
        <v>0.904436860068259</v>
      </c>
      <c r="AG41" s="23" t="n">
        <v>0.924050632911392</v>
      </c>
      <c r="AH41" s="23" t="n">
        <v>1</v>
      </c>
      <c r="AI41" s="23" t="n">
        <v>0.917803651612173</v>
      </c>
      <c r="AJ41" s="24" t="n">
        <v>9.88235294117647</v>
      </c>
      <c r="AK41" s="24" t="n">
        <v>2.73144058007923</v>
      </c>
      <c r="AL41" s="24" t="n">
        <v>0.707248007341944</v>
      </c>
      <c r="AM41" s="24" t="n">
        <v>1.77436153202975</v>
      </c>
      <c r="AN41" s="24" t="n">
        <v>4.56226081836915</v>
      </c>
      <c r="AO41" s="24" t="n">
        <v>4.63157894736842</v>
      </c>
      <c r="AP41" s="24" t="n">
        <v>2.95613054665099</v>
      </c>
      <c r="AQ41" s="25"/>
      <c r="AR41" s="25"/>
    </row>
    <row r="42" customFormat="false" ht="15" hidden="false" customHeight="false" outlineLevel="0" collapsed="false">
      <c r="A42" s="31"/>
      <c r="B42" s="31"/>
      <c r="C42" s="31" t="n">
        <v>200054781</v>
      </c>
      <c r="D42" s="33" t="s">
        <v>102</v>
      </c>
      <c r="E42" s="22" t="n">
        <v>126106</v>
      </c>
      <c r="F42" s="22" t="n">
        <v>46715</v>
      </c>
      <c r="G42" s="22" t="n">
        <v>7840</v>
      </c>
      <c r="H42" s="22" t="n">
        <v>22940</v>
      </c>
      <c r="I42" s="22" t="n">
        <v>36734</v>
      </c>
      <c r="J42" s="22" t="n">
        <v>8701</v>
      </c>
      <c r="K42" s="22" t="n">
        <v>20049</v>
      </c>
      <c r="L42" s="22" t="n">
        <v>46961</v>
      </c>
      <c r="M42" s="22" t="n">
        <v>52711</v>
      </c>
      <c r="N42" s="22" t="n">
        <v>26611</v>
      </c>
      <c r="O42" s="22" t="n">
        <v>6368</v>
      </c>
      <c r="P42" s="22" t="n">
        <v>152700</v>
      </c>
      <c r="Q42" s="23" t="n">
        <v>0.69754102449</v>
      </c>
      <c r="R42" s="23" t="n">
        <v>0.763740124784396</v>
      </c>
      <c r="S42" s="23" t="n">
        <v>0.765077498055434</v>
      </c>
      <c r="T42" s="23" t="n">
        <v>0.751982262973958</v>
      </c>
      <c r="U42" s="23" t="n">
        <v>0.738379396984925</v>
      </c>
      <c r="V42" s="23" t="n">
        <v>0.752403405370006</v>
      </c>
      <c r="W42" s="22" t="n">
        <v>17554.9406175074</v>
      </c>
      <c r="X42" s="22" t="n">
        <v>30336.582752751</v>
      </c>
      <c r="Y42" s="22" t="n">
        <v>37858.671384653</v>
      </c>
      <c r="Z42" s="22" t="n">
        <v>20721.3230079015</v>
      </c>
      <c r="AA42" s="22" t="n">
        <v>5372.05472321519</v>
      </c>
      <c r="AB42" s="22" t="n">
        <v>111843.572486028</v>
      </c>
      <c r="AC42" s="23" t="n">
        <v>0.874150875938506</v>
      </c>
      <c r="AD42" s="23" t="n">
        <v>0.437405899737913</v>
      </c>
      <c r="AE42" s="23" t="n">
        <v>0.864607148831763</v>
      </c>
      <c r="AF42" s="23" t="n">
        <v>0.724211465978973</v>
      </c>
      <c r="AG42" s="23" t="n">
        <v>0.784018789665684</v>
      </c>
      <c r="AH42" s="23" t="n">
        <v>0.853891960867716</v>
      </c>
      <c r="AI42" s="23" t="n">
        <v>0.73243989840228</v>
      </c>
      <c r="AJ42" s="24" t="n">
        <v>15.9664453504599</v>
      </c>
      <c r="AK42" s="24" t="n">
        <v>9.23933991789443</v>
      </c>
      <c r="AL42" s="24" t="n">
        <v>1.55060312439885</v>
      </c>
      <c r="AM42" s="24" t="n">
        <v>3.63562679211707</v>
      </c>
      <c r="AN42" s="24" t="n">
        <v>10.6365795232261</v>
      </c>
      <c r="AO42" s="24" t="n">
        <v>9.71806928443844</v>
      </c>
      <c r="AP42" s="24" t="n">
        <v>6.76512725033458</v>
      </c>
      <c r="AQ42" s="25"/>
      <c r="AR42" s="25"/>
    </row>
    <row r="43" customFormat="false" ht="15" hidden="false" customHeight="false" outlineLevel="0" collapsed="false">
      <c r="A43" s="26" t="s">
        <v>47</v>
      </c>
    </row>
  </sheetData>
  <mergeCells count="5">
    <mergeCell ref="E1:J1"/>
    <mergeCell ref="K1:P1"/>
    <mergeCell ref="Q1:V1"/>
    <mergeCell ref="W1:AI1"/>
    <mergeCell ref="AJ1:AP1"/>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AK47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4" ySplit="2" topLeftCell="W3" activePane="bottomRight" state="frozen"/>
      <selection pane="topLeft" activeCell="A1" activeCellId="0" sqref="A1"/>
      <selection pane="topRight" activeCell="W1" activeCellId="0" sqref="W1"/>
      <selection pane="bottomLeft" activeCell="A3" activeCellId="0" sqref="A3"/>
      <selection pane="bottomRight" activeCell="AK2" activeCellId="0" sqref="AK2"/>
    </sheetView>
  </sheetViews>
  <sheetFormatPr defaultRowHeight="15" outlineLevelRow="0" outlineLevelCol="0"/>
  <cols>
    <col collapsed="false" customWidth="true" hidden="false" outlineLevel="0" max="1" min="1" style="0" width="10.67"/>
    <col collapsed="false" customWidth="true" hidden="false" outlineLevel="0" max="2" min="2" style="0" width="19.14"/>
    <col collapsed="false" customWidth="true" hidden="false" outlineLevel="0" max="3" min="3" style="0" width="10.67"/>
    <col collapsed="false" customWidth="true" hidden="false" outlineLevel="0" max="4" min="4" style="0" width="31.57"/>
    <col collapsed="false" customWidth="true" hidden="false" outlineLevel="0" max="5" min="5" style="34" width="12.42"/>
    <col collapsed="false" customWidth="true" hidden="false" outlineLevel="0" max="6" min="6" style="0" width="42"/>
    <col collapsed="false" customWidth="true" hidden="false" outlineLevel="0" max="1025" min="7" style="0" width="10.67"/>
  </cols>
  <sheetData>
    <row r="1" customFormat="false" ht="62.25" hidden="false" customHeight="true" outlineLevel="0" collapsed="false">
      <c r="G1" s="3" t="s">
        <v>0</v>
      </c>
      <c r="H1" s="3"/>
      <c r="I1" s="3"/>
      <c r="J1" s="3"/>
      <c r="K1" s="3"/>
      <c r="L1" s="3"/>
      <c r="M1" s="4" t="s">
        <v>1</v>
      </c>
      <c r="N1" s="4"/>
      <c r="O1" s="4"/>
      <c r="P1" s="4"/>
      <c r="Q1" s="4"/>
      <c r="R1" s="4"/>
      <c r="S1" s="5" t="s">
        <v>2</v>
      </c>
      <c r="T1" s="5"/>
      <c r="U1" s="5"/>
      <c r="V1" s="5"/>
      <c r="W1" s="5"/>
      <c r="X1" s="5"/>
      <c r="Y1" s="6" t="s">
        <v>3</v>
      </c>
      <c r="Z1" s="6"/>
      <c r="AA1" s="6"/>
      <c r="AB1" s="6"/>
      <c r="AC1" s="6"/>
      <c r="AD1" s="6"/>
      <c r="AE1" s="6"/>
      <c r="AF1" s="6"/>
      <c r="AG1" s="6"/>
      <c r="AH1" s="6"/>
      <c r="AI1" s="6"/>
      <c r="AJ1" s="6"/>
      <c r="AK1" s="6"/>
    </row>
    <row r="2" s="19" customFormat="true" ht="315" hidden="false" customHeight="false" outlineLevel="0" collapsed="false">
      <c r="A2" s="9" t="s">
        <v>48</v>
      </c>
      <c r="B2" s="9" t="s">
        <v>58</v>
      </c>
      <c r="C2" s="9" t="s">
        <v>103</v>
      </c>
      <c r="D2" s="9" t="s">
        <v>104</v>
      </c>
      <c r="E2" s="9" t="s">
        <v>59</v>
      </c>
      <c r="F2" s="9" t="s">
        <v>105</v>
      </c>
      <c r="G2" s="11" t="s">
        <v>7</v>
      </c>
      <c r="H2" s="11" t="s">
        <v>8</v>
      </c>
      <c r="I2" s="11" t="s">
        <v>9</v>
      </c>
      <c r="J2" s="11" t="s">
        <v>10</v>
      </c>
      <c r="K2" s="11" t="s">
        <v>11</v>
      </c>
      <c r="L2" s="11" t="s">
        <v>12</v>
      </c>
      <c r="M2" s="12" t="s">
        <v>13</v>
      </c>
      <c r="N2" s="12" t="s">
        <v>14</v>
      </c>
      <c r="O2" s="12" t="s">
        <v>15</v>
      </c>
      <c r="P2" s="12" t="s">
        <v>16</v>
      </c>
      <c r="Q2" s="12" t="s">
        <v>17</v>
      </c>
      <c r="R2" s="12" t="s">
        <v>18</v>
      </c>
      <c r="S2" s="13" t="s">
        <v>19</v>
      </c>
      <c r="T2" s="13" t="s">
        <v>20</v>
      </c>
      <c r="U2" s="13" t="s">
        <v>21</v>
      </c>
      <c r="V2" s="13" t="s">
        <v>22</v>
      </c>
      <c r="W2" s="13" t="s">
        <v>23</v>
      </c>
      <c r="X2" s="13" t="s">
        <v>24</v>
      </c>
      <c r="Y2" s="14" t="s">
        <v>25</v>
      </c>
      <c r="Z2" s="15" t="s">
        <v>26</v>
      </c>
      <c r="AA2" s="15" t="s">
        <v>27</v>
      </c>
      <c r="AB2" s="15" t="s">
        <v>28</v>
      </c>
      <c r="AC2" s="15" t="s">
        <v>29</v>
      </c>
      <c r="AD2" s="15" t="s">
        <v>30</v>
      </c>
      <c r="AE2" s="15" t="s">
        <v>31</v>
      </c>
      <c r="AF2" s="15" t="s">
        <v>32</v>
      </c>
      <c r="AG2" s="15" t="s">
        <v>33</v>
      </c>
      <c r="AH2" s="15" t="s">
        <v>34</v>
      </c>
      <c r="AI2" s="15" t="s">
        <v>35</v>
      </c>
      <c r="AJ2" s="15" t="s">
        <v>36</v>
      </c>
      <c r="AK2" s="15" t="s">
        <v>37</v>
      </c>
    </row>
    <row r="3" customFormat="false" ht="15" hidden="false" customHeight="false" outlineLevel="0" collapsed="false">
      <c r="A3" s="29" t="s">
        <v>106</v>
      </c>
      <c r="B3" s="29" t="s">
        <v>50</v>
      </c>
      <c r="C3" s="29" t="s">
        <v>107</v>
      </c>
      <c r="D3" s="29" t="s">
        <v>50</v>
      </c>
      <c r="E3" s="31" t="n">
        <v>217500016</v>
      </c>
      <c r="F3" s="29" t="s">
        <v>61</v>
      </c>
      <c r="G3" s="22" t="n">
        <v>17168</v>
      </c>
      <c r="H3" s="22" t="n">
        <v>9411</v>
      </c>
      <c r="I3" s="22" t="n">
        <v>969</v>
      </c>
      <c r="J3" s="22" t="n">
        <v>2511</v>
      </c>
      <c r="K3" s="22" t="n">
        <v>2475</v>
      </c>
      <c r="L3" s="22" t="n">
        <v>36</v>
      </c>
      <c r="M3" s="22" t="s">
        <v>70</v>
      </c>
      <c r="N3" s="22" t="s">
        <v>70</v>
      </c>
      <c r="O3" s="22" t="s">
        <v>70</v>
      </c>
      <c r="P3" s="22" t="s">
        <v>70</v>
      </c>
      <c r="Q3" s="22" t="s">
        <v>70</v>
      </c>
      <c r="R3" s="22" t="s">
        <v>70</v>
      </c>
      <c r="S3" s="22" t="s">
        <v>70</v>
      </c>
      <c r="T3" s="22" t="s">
        <v>70</v>
      </c>
      <c r="U3" s="22" t="s">
        <v>70</v>
      </c>
      <c r="V3" s="22" t="s">
        <v>70</v>
      </c>
      <c r="W3" s="22" t="s">
        <v>70</v>
      </c>
      <c r="X3" s="22" t="s">
        <v>70</v>
      </c>
      <c r="Y3" s="22" t="s">
        <v>70</v>
      </c>
      <c r="Z3" s="22" t="s">
        <v>70</v>
      </c>
      <c r="AA3" s="22" t="s">
        <v>70</v>
      </c>
      <c r="AB3" s="22" t="s">
        <v>70</v>
      </c>
      <c r="AC3" s="22" t="s">
        <v>70</v>
      </c>
      <c r="AD3" s="22" t="s">
        <v>70</v>
      </c>
      <c r="AE3" s="22" t="s">
        <v>70</v>
      </c>
      <c r="AF3" s="22" t="s">
        <v>70</v>
      </c>
      <c r="AG3" s="22" t="s">
        <v>70</v>
      </c>
      <c r="AH3" s="22" t="s">
        <v>70</v>
      </c>
      <c r="AI3" s="22" t="s">
        <v>70</v>
      </c>
      <c r="AJ3" s="22" t="s">
        <v>70</v>
      </c>
      <c r="AK3" s="22" t="s">
        <v>70</v>
      </c>
    </row>
    <row r="4" customFormat="false" ht="15" hidden="false" customHeight="false" outlineLevel="0" collapsed="false">
      <c r="A4" s="29" t="s">
        <v>106</v>
      </c>
      <c r="B4" s="29" t="s">
        <v>50</v>
      </c>
      <c r="C4" s="30" t="n">
        <v>75101</v>
      </c>
      <c r="D4" s="30" t="s">
        <v>108</v>
      </c>
      <c r="E4" s="31" t="n">
        <v>217500016</v>
      </c>
      <c r="F4" s="30" t="s">
        <v>61</v>
      </c>
      <c r="G4" s="22" t="n">
        <v>366</v>
      </c>
      <c r="H4" s="22" t="n">
        <v>210</v>
      </c>
      <c r="I4" s="22" t="n">
        <v>12</v>
      </c>
      <c r="J4" s="22" t="n">
        <v>60</v>
      </c>
      <c r="K4" s="22" t="n">
        <v>69</v>
      </c>
      <c r="L4" s="22" t="n">
        <v>12</v>
      </c>
      <c r="M4" s="22" t="n">
        <v>101</v>
      </c>
      <c r="N4" s="22" t="n">
        <v>96</v>
      </c>
      <c r="O4" s="22" t="n">
        <v>85</v>
      </c>
      <c r="P4" s="22" t="n">
        <v>49</v>
      </c>
      <c r="Q4" s="22" t="n">
        <v>14</v>
      </c>
      <c r="R4" s="22" t="n">
        <v>345</v>
      </c>
      <c r="S4" s="23" t="n">
        <v>0.544554455445545</v>
      </c>
      <c r="T4" s="23" t="n">
        <v>0.5625</v>
      </c>
      <c r="U4" s="23" t="n">
        <v>0.694117647058824</v>
      </c>
      <c r="V4" s="23" t="n">
        <v>0.795918367346939</v>
      </c>
      <c r="W4" s="23" t="n">
        <v>0.928571428571429</v>
      </c>
      <c r="X4" s="23" t="n">
        <v>0.63768115942029</v>
      </c>
      <c r="Y4" s="22" t="n">
        <v>84.4727272727273</v>
      </c>
      <c r="Z4" s="22" t="n">
        <v>56</v>
      </c>
      <c r="AA4" s="22" t="n">
        <v>72.0338983050848</v>
      </c>
      <c r="AB4" s="22" t="n">
        <v>33.9230769230769</v>
      </c>
      <c r="AC4" s="22" t="n">
        <v>12.9230769230769</v>
      </c>
      <c r="AD4" s="22" t="n">
        <v>259.352779423966</v>
      </c>
      <c r="AE4" s="23" t="n">
        <v>0.836363636363636</v>
      </c>
      <c r="AF4" s="23" t="n">
        <v>0.333333333333333</v>
      </c>
      <c r="AG4" s="23" t="n">
        <v>0.833333333333333</v>
      </c>
      <c r="AH4" s="23" t="n">
        <v>0.847457627118644</v>
      </c>
      <c r="AI4" s="23" t="n">
        <v>0.692307692307692</v>
      </c>
      <c r="AJ4" s="23" t="n">
        <v>0.923076923076923</v>
      </c>
      <c r="AK4" s="23" t="n">
        <v>0.751747186736133</v>
      </c>
    </row>
    <row r="5" customFormat="false" ht="15" hidden="false" customHeight="false" outlineLevel="0" collapsed="false">
      <c r="A5" s="29" t="s">
        <v>106</v>
      </c>
      <c r="B5" s="29" t="s">
        <v>50</v>
      </c>
      <c r="C5" s="30" t="n">
        <v>75102</v>
      </c>
      <c r="D5" s="30" t="s">
        <v>109</v>
      </c>
      <c r="E5" s="31" t="n">
        <v>217500016</v>
      </c>
      <c r="F5" s="30" t="s">
        <v>61</v>
      </c>
      <c r="G5" s="22" t="n">
        <v>188</v>
      </c>
      <c r="H5" s="22" t="n">
        <v>93</v>
      </c>
      <c r="I5" s="22" t="n">
        <v>11</v>
      </c>
      <c r="J5" s="22" t="n">
        <v>27</v>
      </c>
      <c r="K5" s="22" t="n">
        <v>46</v>
      </c>
      <c r="L5" s="22" t="n">
        <v>10</v>
      </c>
      <c r="M5" s="22" t="n">
        <v>67</v>
      </c>
      <c r="N5" s="22" t="n">
        <v>86</v>
      </c>
      <c r="O5" s="22" t="n">
        <v>42</v>
      </c>
      <c r="P5" s="22" t="n">
        <v>32</v>
      </c>
      <c r="Q5" s="22" t="n">
        <v>10</v>
      </c>
      <c r="R5" s="22" t="n">
        <v>237</v>
      </c>
      <c r="S5" s="23" t="n">
        <v>0.537313432835821</v>
      </c>
      <c r="T5" s="23" t="n">
        <v>0.697674418604651</v>
      </c>
      <c r="U5" s="23" t="n">
        <v>0.619047619047619</v>
      </c>
      <c r="V5" s="23" t="n">
        <v>0.4375</v>
      </c>
      <c r="W5" s="23" t="s">
        <v>70</v>
      </c>
      <c r="X5" s="23" t="n">
        <v>0.590717299578059</v>
      </c>
      <c r="Y5" s="22" t="n">
        <v>65.1388888888889</v>
      </c>
      <c r="Z5" s="22" t="n">
        <v>57.3333333333333</v>
      </c>
      <c r="AA5" s="22" t="n">
        <v>27.4615384615385</v>
      </c>
      <c r="AB5" s="22" t="n">
        <v>25.1428571428571</v>
      </c>
      <c r="AC5" s="22" t="n">
        <v>2.5</v>
      </c>
      <c r="AD5" s="22" t="n">
        <v>177.576617826618</v>
      </c>
      <c r="AE5" s="23" t="n">
        <v>0.972222222222222</v>
      </c>
      <c r="AF5" s="23" t="n">
        <v>0.383333333333333</v>
      </c>
      <c r="AG5" s="23" t="n">
        <v>0.95</v>
      </c>
      <c r="AH5" s="23" t="n">
        <v>0.653846153846154</v>
      </c>
      <c r="AI5" s="23" t="n">
        <v>0.785714285714286</v>
      </c>
      <c r="AJ5" s="23" t="s">
        <v>70</v>
      </c>
      <c r="AK5" s="23" t="n">
        <v>0.749268429648176</v>
      </c>
    </row>
    <row r="6" customFormat="false" ht="15" hidden="false" customHeight="false" outlineLevel="0" collapsed="false">
      <c r="A6" s="29" t="s">
        <v>106</v>
      </c>
      <c r="B6" s="29" t="s">
        <v>50</v>
      </c>
      <c r="C6" s="30" t="n">
        <v>75103</v>
      </c>
      <c r="D6" s="30" t="s">
        <v>110</v>
      </c>
      <c r="E6" s="31" t="n">
        <v>217500016</v>
      </c>
      <c r="F6" s="30" t="s">
        <v>61</v>
      </c>
      <c r="G6" s="22" t="n">
        <v>352</v>
      </c>
      <c r="H6" s="22" t="n">
        <v>206</v>
      </c>
      <c r="I6" s="22" t="n">
        <v>21</v>
      </c>
      <c r="J6" s="22" t="n">
        <v>60</v>
      </c>
      <c r="K6" s="22" t="n">
        <v>47</v>
      </c>
      <c r="L6" s="22" t="n">
        <v>14</v>
      </c>
      <c r="M6" s="22" t="n">
        <v>126</v>
      </c>
      <c r="N6" s="22" t="n">
        <v>158</v>
      </c>
      <c r="O6" s="22" t="n">
        <v>80</v>
      </c>
      <c r="P6" s="22" t="n">
        <v>41</v>
      </c>
      <c r="Q6" s="22" t="n">
        <v>13</v>
      </c>
      <c r="R6" s="22" t="n">
        <v>418</v>
      </c>
      <c r="S6" s="23" t="n">
        <v>0.357142857142857</v>
      </c>
      <c r="T6" s="23" t="n">
        <v>0.474683544303798</v>
      </c>
      <c r="U6" s="23" t="n">
        <v>0.4</v>
      </c>
      <c r="V6" s="23" t="n">
        <v>0.487804878048781</v>
      </c>
      <c r="W6" s="23" t="s">
        <v>70</v>
      </c>
      <c r="X6" s="23" t="n">
        <v>0.423444976076555</v>
      </c>
      <c r="Y6" s="22" t="n">
        <v>117.6</v>
      </c>
      <c r="Z6" s="22" t="n">
        <v>102.173333333333</v>
      </c>
      <c r="AA6" s="22" t="n">
        <v>35</v>
      </c>
      <c r="AB6" s="22" t="n">
        <v>20.5</v>
      </c>
      <c r="AC6" s="22" t="n">
        <v>2.6</v>
      </c>
      <c r="AD6" s="22" t="n">
        <v>277.873333333333</v>
      </c>
      <c r="AE6" s="23" t="n">
        <v>0.933333333333333</v>
      </c>
      <c r="AF6" s="23" t="n">
        <v>0.466666666666667</v>
      </c>
      <c r="AG6" s="23" t="n">
        <v>0.826666666666667</v>
      </c>
      <c r="AH6" s="23" t="n">
        <v>0.4375</v>
      </c>
      <c r="AI6" s="23" t="n">
        <v>0.5</v>
      </c>
      <c r="AJ6" s="23" t="s">
        <v>70</v>
      </c>
      <c r="AK6" s="23" t="n">
        <v>0.664768740031898</v>
      </c>
    </row>
    <row r="7" customFormat="false" ht="15" hidden="false" customHeight="false" outlineLevel="0" collapsed="false">
      <c r="A7" s="29" t="s">
        <v>106</v>
      </c>
      <c r="B7" s="29" t="s">
        <v>50</v>
      </c>
      <c r="C7" s="30" t="n">
        <v>75104</v>
      </c>
      <c r="D7" s="30" t="s">
        <v>111</v>
      </c>
      <c r="E7" s="31" t="n">
        <v>217500016</v>
      </c>
      <c r="F7" s="30" t="s">
        <v>61</v>
      </c>
      <c r="G7" s="22" t="n">
        <v>356</v>
      </c>
      <c r="H7" s="22" t="n">
        <v>210</v>
      </c>
      <c r="I7" s="22" t="n">
        <v>17</v>
      </c>
      <c r="J7" s="22" t="n">
        <v>54</v>
      </c>
      <c r="K7" s="22" t="n">
        <v>58</v>
      </c>
      <c r="L7" s="22" t="n">
        <v>11</v>
      </c>
      <c r="M7" s="22" t="n">
        <v>180</v>
      </c>
      <c r="N7" s="22" t="n">
        <v>208</v>
      </c>
      <c r="O7" s="22" t="n">
        <v>140</v>
      </c>
      <c r="P7" s="22" t="n">
        <v>73</v>
      </c>
      <c r="Q7" s="22" t="n">
        <v>16</v>
      </c>
      <c r="R7" s="22" t="n">
        <v>617</v>
      </c>
      <c r="S7" s="23" t="n">
        <v>0.577777777777778</v>
      </c>
      <c r="T7" s="23" t="n">
        <v>0.591346153846154</v>
      </c>
      <c r="U7" s="23" t="n">
        <v>0.685714285714286</v>
      </c>
      <c r="V7" s="23" t="n">
        <v>0.726027397260274</v>
      </c>
      <c r="W7" s="23" t="n">
        <v>0.75</v>
      </c>
      <c r="X7" s="23" t="n">
        <v>0.628849270664506</v>
      </c>
      <c r="Y7" s="22" t="n">
        <v>160.961538461538</v>
      </c>
      <c r="Z7" s="22" t="n">
        <v>139.512195121951</v>
      </c>
      <c r="AA7" s="22" t="n">
        <v>70</v>
      </c>
      <c r="AB7" s="22" t="n">
        <v>46.8301886792453</v>
      </c>
      <c r="AC7" s="22" t="n">
        <v>13.3333333333333</v>
      </c>
      <c r="AD7" s="22" t="n">
        <v>430.637255596068</v>
      </c>
      <c r="AE7" s="23" t="n">
        <v>0.894230769230769</v>
      </c>
      <c r="AF7" s="23" t="n">
        <v>0.422764227642277</v>
      </c>
      <c r="AG7" s="23" t="n">
        <v>0.91869918699187</v>
      </c>
      <c r="AH7" s="23" t="n">
        <v>0.5</v>
      </c>
      <c r="AI7" s="23" t="n">
        <v>0.641509433962264</v>
      </c>
      <c r="AJ7" s="23" t="n">
        <v>0.833333333333333</v>
      </c>
      <c r="AK7" s="23" t="n">
        <v>0.697953412635443</v>
      </c>
    </row>
    <row r="8" customFormat="false" ht="15" hidden="false" customHeight="false" outlineLevel="0" collapsed="false">
      <c r="A8" s="29" t="s">
        <v>106</v>
      </c>
      <c r="B8" s="29" t="s">
        <v>50</v>
      </c>
      <c r="C8" s="30" t="n">
        <v>75105</v>
      </c>
      <c r="D8" s="30" t="s">
        <v>112</v>
      </c>
      <c r="E8" s="31" t="n">
        <v>217500016</v>
      </c>
      <c r="F8" s="30" t="s">
        <v>61</v>
      </c>
      <c r="G8" s="22" t="n">
        <v>598</v>
      </c>
      <c r="H8" s="22" t="n">
        <v>339</v>
      </c>
      <c r="I8" s="22" t="n">
        <v>42</v>
      </c>
      <c r="J8" s="22" t="n">
        <v>90</v>
      </c>
      <c r="K8" s="22" t="n">
        <v>110</v>
      </c>
      <c r="L8" s="22" t="n">
        <v>14</v>
      </c>
      <c r="M8" s="22" t="n">
        <v>150</v>
      </c>
      <c r="N8" s="22" t="n">
        <v>172</v>
      </c>
      <c r="O8" s="22" t="n">
        <v>142</v>
      </c>
      <c r="P8" s="22" t="n">
        <v>58</v>
      </c>
      <c r="Q8" s="22" t="n">
        <v>19</v>
      </c>
      <c r="R8" s="22" t="n">
        <v>541</v>
      </c>
      <c r="S8" s="23" t="n">
        <v>0.56</v>
      </c>
      <c r="T8" s="23" t="n">
        <v>0.534883720930232</v>
      </c>
      <c r="U8" s="23" t="n">
        <v>0.697183098591549</v>
      </c>
      <c r="V8" s="23" t="n">
        <v>0.603448275862069</v>
      </c>
      <c r="W8" s="23" t="s">
        <v>70</v>
      </c>
      <c r="X8" s="23" t="n">
        <v>0.591497227356747</v>
      </c>
      <c r="Y8" s="22" t="n">
        <v>133.928571428571</v>
      </c>
      <c r="Z8" s="22" t="n">
        <v>112.173913043478</v>
      </c>
      <c r="AA8" s="22" t="n">
        <v>116.181818181818</v>
      </c>
      <c r="AB8" s="22" t="n">
        <v>48.0571428571429</v>
      </c>
      <c r="AC8" s="22" t="n">
        <v>17.1</v>
      </c>
      <c r="AD8" s="22" t="n">
        <v>427.441445511011</v>
      </c>
      <c r="AE8" s="23" t="n">
        <v>0.892857142857143</v>
      </c>
      <c r="AF8" s="23" t="n">
        <v>0.489130434782609</v>
      </c>
      <c r="AG8" s="23" t="n">
        <v>0.815217391304348</v>
      </c>
      <c r="AH8" s="23" t="n">
        <v>0.818181818181818</v>
      </c>
      <c r="AI8" s="23" t="n">
        <v>0.828571428571429</v>
      </c>
      <c r="AJ8" s="23" t="s">
        <v>70</v>
      </c>
      <c r="AK8" s="23" t="n">
        <v>0.790095093366009</v>
      </c>
    </row>
    <row r="9" customFormat="false" ht="15" hidden="false" customHeight="false" outlineLevel="0" collapsed="false">
      <c r="A9" s="29" t="s">
        <v>106</v>
      </c>
      <c r="B9" s="29" t="s">
        <v>50</v>
      </c>
      <c r="C9" s="30" t="n">
        <v>75106</v>
      </c>
      <c r="D9" s="30" t="s">
        <v>113</v>
      </c>
      <c r="E9" s="31" t="n">
        <v>217500016</v>
      </c>
      <c r="F9" s="30" t="s">
        <v>61</v>
      </c>
      <c r="G9" s="22" t="n">
        <v>270</v>
      </c>
      <c r="H9" s="22" t="n">
        <v>162</v>
      </c>
      <c r="I9" s="22" t="n">
        <v>13</v>
      </c>
      <c r="J9" s="22" t="n">
        <v>49</v>
      </c>
      <c r="K9" s="22" t="n">
        <v>43</v>
      </c>
      <c r="L9" s="22" t="n">
        <v>2</v>
      </c>
      <c r="M9" s="22" t="n">
        <v>26</v>
      </c>
      <c r="N9" s="22" t="n">
        <v>32</v>
      </c>
      <c r="O9" s="22" t="n">
        <v>18</v>
      </c>
      <c r="P9" s="22" t="n">
        <v>11</v>
      </c>
      <c r="Q9" s="22" t="n">
        <v>2</v>
      </c>
      <c r="R9" s="22" t="n">
        <v>89</v>
      </c>
      <c r="S9" s="23" t="n">
        <v>0.461538461538462</v>
      </c>
      <c r="T9" s="23" t="n">
        <v>0.65625</v>
      </c>
      <c r="U9" s="23" t="n">
        <v>0.944444444444444</v>
      </c>
      <c r="V9" s="23" t="s">
        <v>70</v>
      </c>
      <c r="W9" s="23" t="s">
        <v>70</v>
      </c>
      <c r="X9" s="23" t="n">
        <v>0.674157303370787</v>
      </c>
      <c r="Y9" s="22" t="n">
        <v>21.6666666666667</v>
      </c>
      <c r="Z9" s="22" t="n">
        <v>14.4761904761905</v>
      </c>
      <c r="AA9" s="22" t="n">
        <v>13.7647058823529</v>
      </c>
      <c r="AB9" s="22" t="n">
        <v>5.5</v>
      </c>
      <c r="AC9" s="22" t="n">
        <v>1</v>
      </c>
      <c r="AD9" s="22" t="n">
        <v>56.4075630252101</v>
      </c>
      <c r="AE9" s="23" t="n">
        <v>0.833333333333333</v>
      </c>
      <c r="AF9" s="23" t="n">
        <v>0.190476190476191</v>
      </c>
      <c r="AG9" s="23" t="n">
        <v>0.714285714285714</v>
      </c>
      <c r="AH9" s="23" t="n">
        <v>0.764705882352941</v>
      </c>
      <c r="AI9" s="23" t="s">
        <v>70</v>
      </c>
      <c r="AJ9" s="23" t="s">
        <v>70</v>
      </c>
      <c r="AK9" s="23" t="n">
        <v>0.633792842979889</v>
      </c>
    </row>
    <row r="10" customFormat="false" ht="15" hidden="false" customHeight="false" outlineLevel="0" collapsed="false">
      <c r="A10" s="29" t="s">
        <v>106</v>
      </c>
      <c r="B10" s="29" t="s">
        <v>50</v>
      </c>
      <c r="C10" s="30" t="n">
        <v>75107</v>
      </c>
      <c r="D10" s="30" t="s">
        <v>114</v>
      </c>
      <c r="E10" s="31" t="n">
        <v>217500016</v>
      </c>
      <c r="F10" s="30" t="s">
        <v>61</v>
      </c>
      <c r="G10" s="22" t="n">
        <v>217</v>
      </c>
      <c r="H10" s="22" t="n">
        <v>128</v>
      </c>
      <c r="I10" s="22" t="n">
        <v>10</v>
      </c>
      <c r="J10" s="22" t="n">
        <v>38</v>
      </c>
      <c r="K10" s="22" t="n">
        <v>32</v>
      </c>
      <c r="L10" s="22" t="n">
        <v>8</v>
      </c>
      <c r="M10" s="22" t="n">
        <v>38</v>
      </c>
      <c r="N10" s="22" t="n">
        <v>69</v>
      </c>
      <c r="O10" s="22" t="n">
        <v>27</v>
      </c>
      <c r="P10" s="22" t="n">
        <v>15</v>
      </c>
      <c r="Q10" s="22" t="n">
        <v>5</v>
      </c>
      <c r="R10" s="22" t="n">
        <v>154</v>
      </c>
      <c r="S10" s="23" t="n">
        <v>0.631578947368421</v>
      </c>
      <c r="T10" s="23" t="n">
        <v>0.811594202898551</v>
      </c>
      <c r="U10" s="23" t="n">
        <v>0.740740740740741</v>
      </c>
      <c r="V10" s="23" t="n">
        <v>1</v>
      </c>
      <c r="W10" s="23" t="s">
        <v>70</v>
      </c>
      <c r="X10" s="23" t="n">
        <v>0.779220779220779</v>
      </c>
      <c r="Y10" s="22" t="n">
        <v>25.3333333333333</v>
      </c>
      <c r="Z10" s="22" t="n">
        <v>35.1160714285714</v>
      </c>
      <c r="AA10" s="22" t="n">
        <v>8.1</v>
      </c>
      <c r="AB10" s="22" t="n">
        <v>6</v>
      </c>
      <c r="AC10" s="22" t="n">
        <v>5</v>
      </c>
      <c r="AD10" s="22" t="n">
        <v>79.5494047619048</v>
      </c>
      <c r="AE10" s="23" t="n">
        <v>0.666666666666667</v>
      </c>
      <c r="AF10" s="23" t="n">
        <v>0.125</v>
      </c>
      <c r="AG10" s="23" t="n">
        <v>0.892857142857143</v>
      </c>
      <c r="AH10" s="23" t="n">
        <v>0.3</v>
      </c>
      <c r="AI10" s="23" t="n">
        <v>0.4</v>
      </c>
      <c r="AJ10" s="23" t="s">
        <v>70</v>
      </c>
      <c r="AK10" s="23" t="n">
        <v>0.516554576376005</v>
      </c>
    </row>
    <row r="11" customFormat="false" ht="15" hidden="false" customHeight="false" outlineLevel="0" collapsed="false">
      <c r="A11" s="29" t="s">
        <v>106</v>
      </c>
      <c r="B11" s="29" t="s">
        <v>50</v>
      </c>
      <c r="C11" s="30" t="n">
        <v>75108</v>
      </c>
      <c r="D11" s="30" t="s">
        <v>115</v>
      </c>
      <c r="E11" s="31" t="n">
        <v>217500016</v>
      </c>
      <c r="F11" s="30" t="s">
        <v>61</v>
      </c>
      <c r="G11" s="22" t="n">
        <v>251</v>
      </c>
      <c r="H11" s="22" t="n">
        <v>134</v>
      </c>
      <c r="I11" s="22" t="n">
        <v>9</v>
      </c>
      <c r="J11" s="22" t="n">
        <v>39</v>
      </c>
      <c r="K11" s="22" t="n">
        <v>54</v>
      </c>
      <c r="L11" s="22" t="n">
        <v>14</v>
      </c>
      <c r="M11" s="22" t="n">
        <v>29</v>
      </c>
      <c r="N11" s="22" t="n">
        <v>55</v>
      </c>
      <c r="O11" s="22" t="n">
        <v>46</v>
      </c>
      <c r="P11" s="22" t="n">
        <v>36</v>
      </c>
      <c r="Q11" s="22" t="n">
        <v>25</v>
      </c>
      <c r="R11" s="22" t="n">
        <v>191</v>
      </c>
      <c r="S11" s="23" t="n">
        <v>0.448275862068966</v>
      </c>
      <c r="T11" s="23" t="n">
        <v>0.8</v>
      </c>
      <c r="U11" s="23" t="n">
        <v>0.739130434782609</v>
      </c>
      <c r="V11" s="23" t="n">
        <v>0.555555555555556</v>
      </c>
      <c r="W11" s="23" t="n">
        <v>0.84</v>
      </c>
      <c r="X11" s="23" t="n">
        <v>0.69109947643979</v>
      </c>
      <c r="Y11" s="22" t="n">
        <v>22.3076923076923</v>
      </c>
      <c r="Z11" s="22" t="n">
        <v>32.5</v>
      </c>
      <c r="AA11" s="22" t="n">
        <v>20.2941176470588</v>
      </c>
      <c r="AB11" s="22" t="n">
        <v>23.4</v>
      </c>
      <c r="AC11" s="22" t="n">
        <v>17.8571428571429</v>
      </c>
      <c r="AD11" s="22" t="n">
        <v>116.358952811894</v>
      </c>
      <c r="AE11" s="23" t="n">
        <v>0.769230769230769</v>
      </c>
      <c r="AF11" s="23" t="n">
        <v>0.272727272727273</v>
      </c>
      <c r="AG11" s="23" t="n">
        <v>0.909090909090909</v>
      </c>
      <c r="AH11" s="23" t="n">
        <v>0.441176470588235</v>
      </c>
      <c r="AI11" s="23" t="n">
        <v>0.65</v>
      </c>
      <c r="AJ11" s="23" t="n">
        <v>0.714285714285714</v>
      </c>
      <c r="AK11" s="23" t="n">
        <v>0.609209177025623</v>
      </c>
    </row>
    <row r="12" customFormat="false" ht="15" hidden="false" customHeight="false" outlineLevel="0" collapsed="false">
      <c r="A12" s="29" t="s">
        <v>106</v>
      </c>
      <c r="B12" s="29" t="s">
        <v>50</v>
      </c>
      <c r="C12" s="30" t="n">
        <v>75109</v>
      </c>
      <c r="D12" s="30" t="s">
        <v>116</v>
      </c>
      <c r="E12" s="31" t="n">
        <v>217500016</v>
      </c>
      <c r="F12" s="30" t="s">
        <v>61</v>
      </c>
      <c r="G12" s="22" t="n">
        <v>514</v>
      </c>
      <c r="H12" s="22" t="n">
        <v>255</v>
      </c>
      <c r="I12" s="22" t="n">
        <v>35</v>
      </c>
      <c r="J12" s="22" t="n">
        <v>94</v>
      </c>
      <c r="K12" s="22" t="n">
        <v>107</v>
      </c>
      <c r="L12" s="22" t="n">
        <v>18</v>
      </c>
      <c r="M12" s="22" t="n">
        <v>185</v>
      </c>
      <c r="N12" s="22" t="n">
        <v>211</v>
      </c>
      <c r="O12" s="22" t="n">
        <v>162</v>
      </c>
      <c r="P12" s="22" t="n">
        <v>117</v>
      </c>
      <c r="Q12" s="22" t="n">
        <v>23</v>
      </c>
      <c r="R12" s="22" t="n">
        <v>698</v>
      </c>
      <c r="S12" s="23" t="n">
        <v>0.562162162162162</v>
      </c>
      <c r="T12" s="23" t="n">
        <v>0.4739336492891</v>
      </c>
      <c r="U12" s="23" t="n">
        <v>0.45679012345679</v>
      </c>
      <c r="V12" s="23" t="n">
        <v>0.358974358974359</v>
      </c>
      <c r="W12" s="23" t="n">
        <v>0.782608695652174</v>
      </c>
      <c r="X12" s="23" t="n">
        <v>0.484240687679083</v>
      </c>
      <c r="Y12" s="22" t="n">
        <v>174.326923076923</v>
      </c>
      <c r="Z12" s="22" t="n">
        <v>121.325</v>
      </c>
      <c r="AA12" s="22" t="n">
        <v>67.8648648648649</v>
      </c>
      <c r="AB12" s="22" t="n">
        <v>44.5714285714286</v>
      </c>
      <c r="AC12" s="22" t="n">
        <v>19.1666666666667</v>
      </c>
      <c r="AD12" s="22" t="n">
        <v>427.254883179883</v>
      </c>
      <c r="AE12" s="23" t="n">
        <v>0.942307692307692</v>
      </c>
      <c r="AF12" s="23" t="n">
        <v>0.34</v>
      </c>
      <c r="AG12" s="23" t="n">
        <v>0.81</v>
      </c>
      <c r="AH12" s="23" t="n">
        <v>0.418918918918919</v>
      </c>
      <c r="AI12" s="23" t="n">
        <v>0.380952380952381</v>
      </c>
      <c r="AJ12" s="23" t="n">
        <v>0.833333333333333</v>
      </c>
      <c r="AK12" s="23" t="n">
        <v>0.612113013151695</v>
      </c>
    </row>
    <row r="13" customFormat="false" ht="15" hidden="false" customHeight="false" outlineLevel="0" collapsed="false">
      <c r="A13" s="29" t="s">
        <v>106</v>
      </c>
      <c r="B13" s="29" t="s">
        <v>50</v>
      </c>
      <c r="C13" s="30" t="n">
        <v>75110</v>
      </c>
      <c r="D13" s="30" t="s">
        <v>117</v>
      </c>
      <c r="E13" s="31" t="n">
        <v>217500016</v>
      </c>
      <c r="F13" s="30" t="s">
        <v>61</v>
      </c>
      <c r="G13" s="22" t="n">
        <v>1076</v>
      </c>
      <c r="H13" s="22" t="n">
        <v>528</v>
      </c>
      <c r="I13" s="22" t="n">
        <v>72</v>
      </c>
      <c r="J13" s="22" t="n">
        <v>176</v>
      </c>
      <c r="K13" s="22" t="n">
        <v>237</v>
      </c>
      <c r="L13" s="22" t="n">
        <v>55</v>
      </c>
      <c r="M13" s="22" t="n">
        <v>304</v>
      </c>
      <c r="N13" s="22" t="n">
        <v>416</v>
      </c>
      <c r="O13" s="22" t="n">
        <v>422</v>
      </c>
      <c r="P13" s="22" t="n">
        <v>219</v>
      </c>
      <c r="Q13" s="22" t="n">
        <v>76</v>
      </c>
      <c r="R13" s="22" t="n">
        <v>1437</v>
      </c>
      <c r="S13" s="23" t="n">
        <v>0.756578947368421</v>
      </c>
      <c r="T13" s="23" t="n">
        <v>0.677884615384615</v>
      </c>
      <c r="U13" s="23" t="n">
        <v>0.644549763033175</v>
      </c>
      <c r="V13" s="23" t="n">
        <v>0.634703196347032</v>
      </c>
      <c r="W13" s="23" t="n">
        <v>0.618421052631579</v>
      </c>
      <c r="X13" s="23" t="n">
        <v>0.675017397355602</v>
      </c>
      <c r="Y13" s="22" t="n">
        <v>270.95652173913</v>
      </c>
      <c r="Z13" s="22" t="n">
        <v>218.326241134752</v>
      </c>
      <c r="AA13" s="22" t="n">
        <v>186.176470588235</v>
      </c>
      <c r="AB13" s="22" t="n">
        <v>107.136690647482</v>
      </c>
      <c r="AC13" s="22" t="n">
        <v>48.5106382978723</v>
      </c>
      <c r="AD13" s="22" t="n">
        <v>831.106562407472</v>
      </c>
      <c r="AE13" s="23" t="n">
        <v>0.891304347826087</v>
      </c>
      <c r="AF13" s="23" t="n">
        <v>0.280141843971631</v>
      </c>
      <c r="AG13" s="23" t="n">
        <v>0.769503546099291</v>
      </c>
      <c r="AH13" s="23" t="n">
        <v>0.441176470588235</v>
      </c>
      <c r="AI13" s="23" t="n">
        <v>0.489208633093525</v>
      </c>
      <c r="AJ13" s="23" t="n">
        <v>0.638297872340426</v>
      </c>
      <c r="AK13" s="23" t="n">
        <v>0.578362256372632</v>
      </c>
    </row>
    <row r="14" customFormat="false" ht="15" hidden="false" customHeight="false" outlineLevel="0" collapsed="false">
      <c r="A14" s="29" t="s">
        <v>106</v>
      </c>
      <c r="B14" s="29" t="s">
        <v>50</v>
      </c>
      <c r="C14" s="30" t="n">
        <v>75111</v>
      </c>
      <c r="D14" s="30" t="s">
        <v>118</v>
      </c>
      <c r="E14" s="31" t="n">
        <v>217500016</v>
      </c>
      <c r="F14" s="30" t="s">
        <v>61</v>
      </c>
      <c r="G14" s="22" t="n">
        <v>1517</v>
      </c>
      <c r="H14" s="22" t="n">
        <v>806</v>
      </c>
      <c r="I14" s="22" t="n">
        <v>95</v>
      </c>
      <c r="J14" s="22" t="n">
        <v>236</v>
      </c>
      <c r="K14" s="22" t="n">
        <v>313</v>
      </c>
      <c r="L14" s="22" t="n">
        <v>49</v>
      </c>
      <c r="M14" s="22" t="n">
        <v>470</v>
      </c>
      <c r="N14" s="22" t="n">
        <v>626</v>
      </c>
      <c r="O14" s="22" t="n">
        <v>523</v>
      </c>
      <c r="P14" s="22" t="n">
        <v>317</v>
      </c>
      <c r="Q14" s="22" t="n">
        <v>72</v>
      </c>
      <c r="R14" s="22" t="n">
        <v>2008</v>
      </c>
      <c r="S14" s="23" t="n">
        <v>0.723404255319149</v>
      </c>
      <c r="T14" s="23" t="n">
        <v>0.57667731629393</v>
      </c>
      <c r="U14" s="23" t="n">
        <v>0.705544933078394</v>
      </c>
      <c r="V14" s="23" t="n">
        <v>0.71608832807571</v>
      </c>
      <c r="W14" s="23" t="n">
        <v>0.638888888888889</v>
      </c>
      <c r="X14" s="23" t="n">
        <v>0.668824701195219</v>
      </c>
      <c r="Y14" s="22" t="n">
        <v>416.088235294118</v>
      </c>
      <c r="Z14" s="22" t="n">
        <v>395.368421052632</v>
      </c>
      <c r="AA14" s="22" t="n">
        <v>331.658536585366</v>
      </c>
      <c r="AB14" s="22" t="n">
        <v>220.643171806167</v>
      </c>
      <c r="AC14" s="22" t="n">
        <v>57.9130434782609</v>
      </c>
      <c r="AD14" s="22" t="n">
        <v>1421.67140821654</v>
      </c>
      <c r="AE14" s="23" t="n">
        <v>0.885294117647059</v>
      </c>
      <c r="AF14" s="23" t="n">
        <v>0.434903047091413</v>
      </c>
      <c r="AG14" s="23" t="n">
        <v>0.828254847645429</v>
      </c>
      <c r="AH14" s="23" t="n">
        <v>0.634146341463415</v>
      </c>
      <c r="AI14" s="23" t="n">
        <v>0.696035242290749</v>
      </c>
      <c r="AJ14" s="23" t="n">
        <v>0.804347826086956</v>
      </c>
      <c r="AK14" s="23" t="n">
        <v>0.708003689350868</v>
      </c>
    </row>
    <row r="15" customFormat="false" ht="15" hidden="false" customHeight="false" outlineLevel="0" collapsed="false">
      <c r="A15" s="29" t="s">
        <v>106</v>
      </c>
      <c r="B15" s="29" t="s">
        <v>50</v>
      </c>
      <c r="C15" s="30" t="n">
        <v>75112</v>
      </c>
      <c r="D15" s="30" t="s">
        <v>119</v>
      </c>
      <c r="E15" s="31" t="n">
        <v>217500016</v>
      </c>
      <c r="F15" s="30" t="s">
        <v>61</v>
      </c>
      <c r="G15" s="22" t="n">
        <v>1855</v>
      </c>
      <c r="H15" s="22" t="n">
        <v>854</v>
      </c>
      <c r="I15" s="22" t="n">
        <v>121</v>
      </c>
      <c r="J15" s="22" t="n">
        <v>316</v>
      </c>
      <c r="K15" s="22" t="n">
        <v>448</v>
      </c>
      <c r="L15" s="22" t="n">
        <v>95</v>
      </c>
      <c r="M15" s="22" t="n">
        <v>534</v>
      </c>
      <c r="N15" s="22" t="n">
        <v>1000</v>
      </c>
      <c r="O15" s="22" t="n">
        <v>797</v>
      </c>
      <c r="P15" s="22" t="n">
        <v>502</v>
      </c>
      <c r="Q15" s="22" t="n">
        <v>173</v>
      </c>
      <c r="R15" s="22" t="n">
        <v>3006</v>
      </c>
      <c r="S15" s="23" t="n">
        <v>0.619850187265918</v>
      </c>
      <c r="T15" s="23" t="n">
        <v>0.61</v>
      </c>
      <c r="U15" s="23" t="n">
        <v>0.710163111668758</v>
      </c>
      <c r="V15" s="23" t="n">
        <v>0.665338645418327</v>
      </c>
      <c r="W15" s="23" t="n">
        <v>0.630057803468208</v>
      </c>
      <c r="X15" s="23" t="n">
        <v>0.648702594810379</v>
      </c>
      <c r="Y15" s="22" t="n">
        <v>477.534743202417</v>
      </c>
      <c r="Z15" s="22" t="n">
        <v>595.081967213115</v>
      </c>
      <c r="AA15" s="22" t="n">
        <v>443.560070671378</v>
      </c>
      <c r="AB15" s="22" t="n">
        <v>291.580838323353</v>
      </c>
      <c r="AC15" s="22" t="n">
        <v>111.100917431193</v>
      </c>
      <c r="AD15" s="22" t="n">
        <v>1918.85853684146</v>
      </c>
      <c r="AE15" s="23" t="n">
        <v>0.894259818731118</v>
      </c>
      <c r="AF15" s="23" t="n">
        <v>0.416393442622951</v>
      </c>
      <c r="AG15" s="23" t="n">
        <v>0.773770491803279</v>
      </c>
      <c r="AH15" s="23" t="n">
        <v>0.556537102473498</v>
      </c>
      <c r="AI15" s="23" t="n">
        <v>0.580838323353293</v>
      </c>
      <c r="AJ15" s="23" t="n">
        <v>0.642201834862385</v>
      </c>
      <c r="AK15" s="23" t="n">
        <v>0.638342826627231</v>
      </c>
    </row>
    <row r="16" customFormat="false" ht="15" hidden="false" customHeight="false" outlineLevel="0" collapsed="false">
      <c r="A16" s="29" t="s">
        <v>106</v>
      </c>
      <c r="B16" s="29" t="s">
        <v>50</v>
      </c>
      <c r="C16" s="30" t="n">
        <v>75113</v>
      </c>
      <c r="D16" s="30" t="s">
        <v>120</v>
      </c>
      <c r="E16" s="31" t="n">
        <v>217500016</v>
      </c>
      <c r="F16" s="30" t="s">
        <v>61</v>
      </c>
      <c r="G16" s="22" t="n">
        <v>2677</v>
      </c>
      <c r="H16" s="22" t="n">
        <v>1239</v>
      </c>
      <c r="I16" s="22" t="n">
        <v>204</v>
      </c>
      <c r="J16" s="22" t="n">
        <v>463</v>
      </c>
      <c r="K16" s="22" t="n">
        <v>612</v>
      </c>
      <c r="L16" s="22" t="n">
        <v>122</v>
      </c>
      <c r="M16" s="22" t="n">
        <v>878</v>
      </c>
      <c r="N16" s="22" t="n">
        <v>1811</v>
      </c>
      <c r="O16" s="22" t="n">
        <v>1683</v>
      </c>
      <c r="P16" s="22" t="n">
        <v>917</v>
      </c>
      <c r="Q16" s="22" t="n">
        <v>295</v>
      </c>
      <c r="R16" s="22" t="n">
        <v>5584</v>
      </c>
      <c r="S16" s="23" t="n">
        <v>0.750569476082005</v>
      </c>
      <c r="T16" s="23" t="n">
        <v>0.80563224737714</v>
      </c>
      <c r="U16" s="23" t="n">
        <v>0.813428401663696</v>
      </c>
      <c r="V16" s="23" t="n">
        <v>0.824427480916031</v>
      </c>
      <c r="W16" s="23" t="n">
        <v>0.8</v>
      </c>
      <c r="X16" s="23" t="n">
        <v>0.802113180515759</v>
      </c>
      <c r="Y16" s="22" t="n">
        <v>744.767830045524</v>
      </c>
      <c r="Z16" s="22" t="n">
        <v>1064.381425634</v>
      </c>
      <c r="AA16" s="22" t="n">
        <v>1043.73046018992</v>
      </c>
      <c r="AB16" s="22" t="n">
        <v>526.425925925926</v>
      </c>
      <c r="AC16" s="22" t="n">
        <v>232.5</v>
      </c>
      <c r="AD16" s="22" t="n">
        <v>3611.80564179536</v>
      </c>
      <c r="AE16" s="23" t="n">
        <v>0.848254931714719</v>
      </c>
      <c r="AF16" s="23" t="n">
        <v>0.354352296093215</v>
      </c>
      <c r="AG16" s="23" t="n">
        <v>0.821110349554489</v>
      </c>
      <c r="AH16" s="23" t="n">
        <v>0.620160701241782</v>
      </c>
      <c r="AI16" s="23" t="n">
        <v>0.574074074074074</v>
      </c>
      <c r="AJ16" s="23" t="n">
        <v>0.788135593220339</v>
      </c>
      <c r="AK16" s="23" t="n">
        <v>0.646813331267078</v>
      </c>
    </row>
    <row r="17" customFormat="false" ht="15" hidden="false" customHeight="false" outlineLevel="0" collapsed="false">
      <c r="A17" s="29" t="s">
        <v>106</v>
      </c>
      <c r="B17" s="29" t="s">
        <v>50</v>
      </c>
      <c r="C17" s="30" t="n">
        <v>75114</v>
      </c>
      <c r="D17" s="30" t="s">
        <v>121</v>
      </c>
      <c r="E17" s="31" t="n">
        <v>217500016</v>
      </c>
      <c r="F17" s="30" t="s">
        <v>61</v>
      </c>
      <c r="G17" s="22" t="n">
        <v>1502</v>
      </c>
      <c r="H17" s="22" t="n">
        <v>726</v>
      </c>
      <c r="I17" s="22" t="n">
        <v>79</v>
      </c>
      <c r="J17" s="22" t="n">
        <v>253</v>
      </c>
      <c r="K17" s="22" t="n">
        <v>355</v>
      </c>
      <c r="L17" s="22" t="n">
        <v>68</v>
      </c>
      <c r="M17" s="22" t="n">
        <v>497</v>
      </c>
      <c r="N17" s="22" t="n">
        <v>1190</v>
      </c>
      <c r="O17" s="22" t="n">
        <v>1227</v>
      </c>
      <c r="P17" s="22" t="n">
        <v>564</v>
      </c>
      <c r="Q17" s="22" t="n">
        <v>166</v>
      </c>
      <c r="R17" s="22" t="n">
        <v>3644</v>
      </c>
      <c r="S17" s="23" t="n">
        <v>0.748490945674044</v>
      </c>
      <c r="T17" s="23" t="n">
        <v>0.785714285714286</v>
      </c>
      <c r="U17" s="23" t="n">
        <v>0.770171149144254</v>
      </c>
      <c r="V17" s="23" t="n">
        <v>0.799645390070922</v>
      </c>
      <c r="W17" s="23" t="n">
        <v>0.710843373493976</v>
      </c>
      <c r="X17" s="23" t="n">
        <v>0.774149286498353</v>
      </c>
      <c r="Y17" s="22" t="n">
        <v>438.215053763441</v>
      </c>
      <c r="Z17" s="22" t="n">
        <v>740.090909090909</v>
      </c>
      <c r="AA17" s="22" t="n">
        <v>846.565079365079</v>
      </c>
      <c r="AB17" s="22" t="n">
        <v>345.152993348115</v>
      </c>
      <c r="AC17" s="22" t="n">
        <v>111.135593220339</v>
      </c>
      <c r="AD17" s="22" t="n">
        <v>2481.15962878788</v>
      </c>
      <c r="AE17" s="23" t="n">
        <v>0.881720430107527</v>
      </c>
      <c r="AF17" s="23" t="n">
        <v>0.371122994652406</v>
      </c>
      <c r="AG17" s="23" t="n">
        <v>0.872727272727273</v>
      </c>
      <c r="AH17" s="23" t="n">
        <v>0.68994708994709</v>
      </c>
      <c r="AI17" s="23" t="n">
        <v>0.611973392461197</v>
      </c>
      <c r="AJ17" s="23" t="n">
        <v>0.669491525423729</v>
      </c>
      <c r="AK17" s="23" t="n">
        <v>0.68088903095167</v>
      </c>
    </row>
    <row r="18" customFormat="false" ht="15" hidden="false" customHeight="false" outlineLevel="0" collapsed="false">
      <c r="A18" s="29" t="s">
        <v>106</v>
      </c>
      <c r="B18" s="29" t="s">
        <v>50</v>
      </c>
      <c r="C18" s="30" t="n">
        <v>75115</v>
      </c>
      <c r="D18" s="30" t="s">
        <v>122</v>
      </c>
      <c r="E18" s="31" t="n">
        <v>217500016</v>
      </c>
      <c r="F18" s="30" t="s">
        <v>61</v>
      </c>
      <c r="G18" s="22" t="n">
        <v>2154</v>
      </c>
      <c r="H18" s="22" t="n">
        <v>986</v>
      </c>
      <c r="I18" s="22" t="n">
        <v>132</v>
      </c>
      <c r="J18" s="22" t="n">
        <v>366</v>
      </c>
      <c r="K18" s="22" t="n">
        <v>541</v>
      </c>
      <c r="L18" s="22" t="n">
        <v>108</v>
      </c>
      <c r="M18" s="22" t="n">
        <v>928</v>
      </c>
      <c r="N18" s="22" t="n">
        <v>1687</v>
      </c>
      <c r="O18" s="22" t="n">
        <v>1296</v>
      </c>
      <c r="P18" s="22" t="n">
        <v>845</v>
      </c>
      <c r="Q18" s="22" t="n">
        <v>272</v>
      </c>
      <c r="R18" s="22" t="n">
        <v>5028</v>
      </c>
      <c r="S18" s="23" t="n">
        <v>0.775862068965517</v>
      </c>
      <c r="T18" s="23" t="n">
        <v>0.795494961470065</v>
      </c>
      <c r="U18" s="23" t="n">
        <v>0.743827160493827</v>
      </c>
      <c r="V18" s="23" t="n">
        <v>0.77396449704142</v>
      </c>
      <c r="W18" s="23" t="n">
        <v>0.691176470588235</v>
      </c>
      <c r="X18" s="23" t="n">
        <v>0.769291964996022</v>
      </c>
      <c r="Y18" s="22" t="n">
        <v>751.422222222222</v>
      </c>
      <c r="Z18" s="22" t="n">
        <v>991.835320417288</v>
      </c>
      <c r="AA18" s="22" t="n">
        <v>774.373443983403</v>
      </c>
      <c r="AB18" s="22" t="n">
        <v>569.793577981651</v>
      </c>
      <c r="AC18" s="22" t="n">
        <v>175.063829787234</v>
      </c>
      <c r="AD18" s="22" t="n">
        <v>3262.4883943918</v>
      </c>
      <c r="AE18" s="23" t="n">
        <v>0.809722222222222</v>
      </c>
      <c r="AF18" s="23" t="n">
        <v>0.316691505216095</v>
      </c>
      <c r="AG18" s="23" t="n">
        <v>0.859165424739195</v>
      </c>
      <c r="AH18" s="23" t="n">
        <v>0.597510373443983</v>
      </c>
      <c r="AI18" s="23" t="n">
        <v>0.674311926605505</v>
      </c>
      <c r="AJ18" s="23" t="n">
        <v>0.643617021276596</v>
      </c>
      <c r="AK18" s="23" t="n">
        <v>0.648864040252943</v>
      </c>
    </row>
    <row r="19" customFormat="false" ht="15" hidden="false" customHeight="false" outlineLevel="0" collapsed="false">
      <c r="A19" s="29" t="s">
        <v>106</v>
      </c>
      <c r="B19" s="29" t="s">
        <v>50</v>
      </c>
      <c r="C19" s="30" t="n">
        <v>75116</v>
      </c>
      <c r="D19" s="30" t="s">
        <v>123</v>
      </c>
      <c r="E19" s="31" t="n">
        <v>217500016</v>
      </c>
      <c r="F19" s="30" t="s">
        <v>61</v>
      </c>
      <c r="G19" s="22" t="n">
        <v>1096</v>
      </c>
      <c r="H19" s="22" t="n">
        <v>527</v>
      </c>
      <c r="I19" s="22" t="n">
        <v>79</v>
      </c>
      <c r="J19" s="22" t="n">
        <v>191</v>
      </c>
      <c r="K19" s="22" t="n">
        <v>255</v>
      </c>
      <c r="L19" s="22" t="n">
        <v>38</v>
      </c>
      <c r="M19" s="22" t="n">
        <v>255</v>
      </c>
      <c r="N19" s="22" t="n">
        <v>543</v>
      </c>
      <c r="O19" s="22" t="n">
        <v>381</v>
      </c>
      <c r="P19" s="22" t="n">
        <v>257</v>
      </c>
      <c r="Q19" s="22" t="n">
        <v>80</v>
      </c>
      <c r="R19" s="22" t="n">
        <v>1516</v>
      </c>
      <c r="S19" s="23" t="n">
        <v>0.690196078431373</v>
      </c>
      <c r="T19" s="23" t="n">
        <v>0.72744014732965</v>
      </c>
      <c r="U19" s="23" t="n">
        <v>0.795275590551181</v>
      </c>
      <c r="V19" s="23" t="n">
        <v>0.754863813229572</v>
      </c>
      <c r="W19" s="23" t="n">
        <v>0.8</v>
      </c>
      <c r="X19" s="23" t="n">
        <v>0.746701846965699</v>
      </c>
      <c r="Y19" s="22" t="n">
        <v>199.943181818182</v>
      </c>
      <c r="Z19" s="22" t="n">
        <v>195.892405063291</v>
      </c>
      <c r="AA19" s="22" t="n">
        <v>148.376237623762</v>
      </c>
      <c r="AB19" s="22" t="n">
        <v>107.30412371134</v>
      </c>
      <c r="AC19" s="22" t="n">
        <v>48.75</v>
      </c>
      <c r="AD19" s="22" t="n">
        <v>700.265948216576</v>
      </c>
      <c r="AE19" s="23" t="n">
        <v>0.784090909090909</v>
      </c>
      <c r="AF19" s="23" t="n">
        <v>0.108860759493671</v>
      </c>
      <c r="AG19" s="23" t="n">
        <v>0.612658227848101</v>
      </c>
      <c r="AH19" s="23" t="n">
        <v>0.389438943894389</v>
      </c>
      <c r="AI19" s="23" t="n">
        <v>0.417525773195876</v>
      </c>
      <c r="AJ19" s="23" t="n">
        <v>0.609375</v>
      </c>
      <c r="AK19" s="23" t="n">
        <v>0.461916852385604</v>
      </c>
    </row>
    <row r="20" customFormat="false" ht="15" hidden="false" customHeight="false" outlineLevel="0" collapsed="false">
      <c r="A20" s="29" t="s">
        <v>106</v>
      </c>
      <c r="B20" s="29" t="s">
        <v>50</v>
      </c>
      <c r="C20" s="30" t="n">
        <v>75117</v>
      </c>
      <c r="D20" s="30" t="s">
        <v>124</v>
      </c>
      <c r="E20" s="31" t="n">
        <v>217500016</v>
      </c>
      <c r="F20" s="30" t="s">
        <v>61</v>
      </c>
      <c r="G20" s="22" t="n">
        <v>1731</v>
      </c>
      <c r="H20" s="22" t="n">
        <v>765</v>
      </c>
      <c r="I20" s="22" t="n">
        <v>98</v>
      </c>
      <c r="J20" s="22" t="n">
        <v>329</v>
      </c>
      <c r="K20" s="22" t="n">
        <v>440</v>
      </c>
      <c r="L20" s="22" t="n">
        <v>81</v>
      </c>
      <c r="M20" s="22" t="n">
        <v>524</v>
      </c>
      <c r="N20" s="22" t="n">
        <v>1118</v>
      </c>
      <c r="O20" s="22" t="n">
        <v>770</v>
      </c>
      <c r="P20" s="22" t="n">
        <v>528</v>
      </c>
      <c r="Q20" s="22" t="n">
        <v>188</v>
      </c>
      <c r="R20" s="22" t="n">
        <v>3128</v>
      </c>
      <c r="S20" s="23" t="n">
        <v>0.67557251908397</v>
      </c>
      <c r="T20" s="23" t="n">
        <v>0.754025044722719</v>
      </c>
      <c r="U20" s="23" t="n">
        <v>0.794805194805195</v>
      </c>
      <c r="V20" s="23" t="n">
        <v>0.789772727272727</v>
      </c>
      <c r="W20" s="23" t="n">
        <v>0.73936170212766</v>
      </c>
      <c r="X20" s="23" t="n">
        <v>0.756074168797954</v>
      </c>
      <c r="Y20" s="22" t="n">
        <v>451.468926553672</v>
      </c>
      <c r="Z20" s="22" t="n">
        <v>421.073546856465</v>
      </c>
      <c r="AA20" s="22" t="n">
        <v>354.803921568627</v>
      </c>
      <c r="AB20" s="22" t="n">
        <v>306.41726618705</v>
      </c>
      <c r="AC20" s="22" t="n">
        <v>146.071942446043</v>
      </c>
      <c r="AD20" s="22" t="n">
        <v>1679.83560361186</v>
      </c>
      <c r="AE20" s="23" t="n">
        <v>0.861581920903955</v>
      </c>
      <c r="AF20" s="23" t="n">
        <v>0.125741399762752</v>
      </c>
      <c r="AG20" s="23" t="n">
        <v>0.627520759193357</v>
      </c>
      <c r="AH20" s="23" t="n">
        <v>0.46078431372549</v>
      </c>
      <c r="AI20" s="23" t="n">
        <v>0.580335731414868</v>
      </c>
      <c r="AJ20" s="23" t="n">
        <v>0.776978417266187</v>
      </c>
      <c r="AK20" s="23" t="n">
        <v>0.537031842586911</v>
      </c>
    </row>
    <row r="21" customFormat="false" ht="15" hidden="false" customHeight="false" outlineLevel="0" collapsed="false">
      <c r="A21" s="29" t="s">
        <v>106</v>
      </c>
      <c r="B21" s="29" t="s">
        <v>50</v>
      </c>
      <c r="C21" s="30" t="n">
        <v>75118</v>
      </c>
      <c r="D21" s="30" t="s">
        <v>125</v>
      </c>
      <c r="E21" s="31" t="n">
        <v>217500016</v>
      </c>
      <c r="F21" s="30" t="s">
        <v>61</v>
      </c>
      <c r="G21" s="22" t="n">
        <v>2020</v>
      </c>
      <c r="H21" s="22" t="n">
        <v>962</v>
      </c>
      <c r="I21" s="22" t="n">
        <v>138</v>
      </c>
      <c r="J21" s="22" t="n">
        <v>316</v>
      </c>
      <c r="K21" s="22" t="n">
        <v>458</v>
      </c>
      <c r="L21" s="22" t="n">
        <v>128</v>
      </c>
      <c r="M21" s="22" t="n">
        <v>597</v>
      </c>
      <c r="N21" s="22" t="n">
        <v>795</v>
      </c>
      <c r="O21" s="22" t="n">
        <v>627</v>
      </c>
      <c r="P21" s="22" t="n">
        <v>399</v>
      </c>
      <c r="Q21" s="22" t="n">
        <v>122</v>
      </c>
      <c r="R21" s="22" t="n">
        <v>2540</v>
      </c>
      <c r="S21" s="23" t="n">
        <v>0.515912897822446</v>
      </c>
      <c r="T21" s="23" t="n">
        <v>0.594968553459119</v>
      </c>
      <c r="U21" s="23" t="n">
        <v>0.652312599681021</v>
      </c>
      <c r="V21" s="23" t="n">
        <v>0.716791979949875</v>
      </c>
      <c r="W21" s="23" t="n">
        <v>0.704918032786885</v>
      </c>
      <c r="X21" s="23" t="n">
        <v>0.61496062992126</v>
      </c>
      <c r="Y21" s="22" t="n">
        <v>521.405844155844</v>
      </c>
      <c r="Z21" s="22" t="n">
        <v>487.420718816068</v>
      </c>
      <c r="AA21" s="22" t="n">
        <v>355.657701711491</v>
      </c>
      <c r="AB21" s="22" t="n">
        <v>249.723776223776</v>
      </c>
      <c r="AC21" s="22" t="n">
        <v>89.3720930232558</v>
      </c>
      <c r="AD21" s="22" t="n">
        <v>1703.58013393044</v>
      </c>
      <c r="AE21" s="23" t="n">
        <v>0.873376623376623</v>
      </c>
      <c r="AF21" s="23" t="n">
        <v>0.38477801268499</v>
      </c>
      <c r="AG21" s="23" t="n">
        <v>0.841437632135307</v>
      </c>
      <c r="AH21" s="23" t="n">
        <v>0.567237163814181</v>
      </c>
      <c r="AI21" s="23" t="n">
        <v>0.625874125874126</v>
      </c>
      <c r="AJ21" s="23" t="n">
        <v>0.732558139534884</v>
      </c>
      <c r="AK21" s="23" t="n">
        <v>0.670700840130093</v>
      </c>
    </row>
    <row r="22" customFormat="false" ht="15" hidden="false" customHeight="false" outlineLevel="0" collapsed="false">
      <c r="A22" s="29" t="s">
        <v>106</v>
      </c>
      <c r="B22" s="29" t="s">
        <v>50</v>
      </c>
      <c r="C22" s="30" t="n">
        <v>75119</v>
      </c>
      <c r="D22" s="30" t="s">
        <v>126</v>
      </c>
      <c r="E22" s="31" t="n">
        <v>217500016</v>
      </c>
      <c r="F22" s="30" t="s">
        <v>61</v>
      </c>
      <c r="G22" s="22" t="n">
        <v>2416</v>
      </c>
      <c r="H22" s="22" t="n">
        <v>1003</v>
      </c>
      <c r="I22" s="22" t="n">
        <v>154</v>
      </c>
      <c r="J22" s="22" t="n">
        <v>433</v>
      </c>
      <c r="K22" s="22" t="n">
        <v>623</v>
      </c>
      <c r="L22" s="22" t="n">
        <v>160</v>
      </c>
      <c r="M22" s="22" t="n">
        <v>865</v>
      </c>
      <c r="N22" s="22" t="n">
        <v>1353</v>
      </c>
      <c r="O22" s="22" t="n">
        <v>1401</v>
      </c>
      <c r="P22" s="22" t="n">
        <v>680</v>
      </c>
      <c r="Q22" s="22" t="n">
        <v>234</v>
      </c>
      <c r="R22" s="22" t="n">
        <v>4533</v>
      </c>
      <c r="S22" s="23" t="n">
        <v>0.679768786127168</v>
      </c>
      <c r="T22" s="23" t="n">
        <v>0.679970436067997</v>
      </c>
      <c r="U22" s="23" t="n">
        <v>0.725196288365453</v>
      </c>
      <c r="V22" s="23" t="n">
        <v>0.694117647058824</v>
      </c>
      <c r="W22" s="23" t="n">
        <v>0.756410256410257</v>
      </c>
      <c r="X22" s="23" t="n">
        <v>0.699977939554379</v>
      </c>
      <c r="Y22" s="22" t="n">
        <v>650.221088435374</v>
      </c>
      <c r="Z22" s="22" t="n">
        <v>585.319565217391</v>
      </c>
      <c r="AA22" s="22" t="n">
        <v>551.574803149606</v>
      </c>
      <c r="AB22" s="22" t="n">
        <v>329.915254237288</v>
      </c>
      <c r="AC22" s="22" t="n">
        <v>126.915254237288</v>
      </c>
      <c r="AD22" s="22" t="n">
        <v>2243.94596527695</v>
      </c>
      <c r="AE22" s="23" t="n">
        <v>0.751700680272109</v>
      </c>
      <c r="AF22" s="23" t="n">
        <v>0.223913043478261</v>
      </c>
      <c r="AG22" s="23" t="n">
        <v>0.641304347826087</v>
      </c>
      <c r="AH22" s="23" t="n">
        <v>0.393700787401575</v>
      </c>
      <c r="AI22" s="23" t="n">
        <v>0.485169491525424</v>
      </c>
      <c r="AJ22" s="23" t="n">
        <v>0.542372881355932</v>
      </c>
      <c r="AK22" s="23" t="n">
        <v>0.495024479434579</v>
      </c>
    </row>
    <row r="23" customFormat="false" ht="15" hidden="false" customHeight="false" outlineLevel="0" collapsed="false">
      <c r="A23" s="29" t="s">
        <v>106</v>
      </c>
      <c r="B23" s="29" t="s">
        <v>50</v>
      </c>
      <c r="C23" s="30" t="n">
        <v>75120</v>
      </c>
      <c r="D23" s="30" t="s">
        <v>127</v>
      </c>
      <c r="E23" s="31" t="n">
        <v>217500016</v>
      </c>
      <c r="F23" s="30" t="s">
        <v>61</v>
      </c>
      <c r="G23" s="22" t="n">
        <v>2133</v>
      </c>
      <c r="H23" s="22" t="n">
        <v>998</v>
      </c>
      <c r="I23" s="22" t="n">
        <v>133</v>
      </c>
      <c r="J23" s="22" t="n">
        <v>347</v>
      </c>
      <c r="K23" s="22" t="n">
        <v>507</v>
      </c>
      <c r="L23" s="22" t="n">
        <v>118</v>
      </c>
      <c r="M23" s="22" t="n">
        <v>808</v>
      </c>
      <c r="N23" s="22" t="n">
        <v>1320</v>
      </c>
      <c r="O23" s="22" t="n">
        <v>1230</v>
      </c>
      <c r="P23" s="22" t="n">
        <v>566</v>
      </c>
      <c r="Q23" s="22" t="n">
        <v>201</v>
      </c>
      <c r="R23" s="22" t="n">
        <v>4125</v>
      </c>
      <c r="S23" s="23" t="n">
        <v>0.545792079207921</v>
      </c>
      <c r="T23" s="23" t="n">
        <v>0.641666666666667</v>
      </c>
      <c r="U23" s="23" t="n">
        <v>0.602439024390244</v>
      </c>
      <c r="V23" s="23" t="n">
        <v>0.623674911660777</v>
      </c>
      <c r="W23" s="23" t="n">
        <v>0.54726368159204</v>
      </c>
      <c r="X23" s="23" t="n">
        <v>0.604121212121212</v>
      </c>
      <c r="Y23" s="22" t="n">
        <v>668.75283446712</v>
      </c>
      <c r="Z23" s="22" t="n">
        <v>799.480519480519</v>
      </c>
      <c r="AA23" s="22" t="n">
        <v>710.445344129555</v>
      </c>
      <c r="AB23" s="22" t="n">
        <v>339.920679886686</v>
      </c>
      <c r="AC23" s="22" t="n">
        <v>138.872727272727</v>
      </c>
      <c r="AD23" s="22" t="n">
        <v>2657.47210523661</v>
      </c>
      <c r="AE23" s="23" t="n">
        <v>0.827664399092971</v>
      </c>
      <c r="AF23" s="23" t="n">
        <v>0.414403778040142</v>
      </c>
      <c r="AG23" s="23" t="n">
        <v>0.796930342384888</v>
      </c>
      <c r="AH23" s="23" t="n">
        <v>0.577597840755735</v>
      </c>
      <c r="AI23" s="23" t="n">
        <v>0.60056657223796</v>
      </c>
      <c r="AJ23" s="23" t="n">
        <v>0.690909090909091</v>
      </c>
      <c r="AK23" s="23" t="n">
        <v>0.644235661875541</v>
      </c>
    </row>
    <row r="24" customFormat="false" ht="15" hidden="false" customHeight="false" outlineLevel="0" collapsed="false">
      <c r="A24" s="29" t="s">
        <v>128</v>
      </c>
      <c r="B24" s="29" t="s">
        <v>51</v>
      </c>
      <c r="C24" s="30" t="n">
        <v>77014</v>
      </c>
      <c r="D24" s="30" t="s">
        <v>129</v>
      </c>
      <c r="E24" s="31" t="n">
        <v>200072346</v>
      </c>
      <c r="F24" s="30" t="s">
        <v>63</v>
      </c>
      <c r="G24" s="22" t="n">
        <v>120</v>
      </c>
      <c r="H24" s="22" t="n">
        <v>39</v>
      </c>
      <c r="I24" s="22" t="n">
        <v>4</v>
      </c>
      <c r="J24" s="22" t="n">
        <v>28</v>
      </c>
      <c r="K24" s="22" t="n">
        <v>40</v>
      </c>
      <c r="L24" s="22" t="n">
        <v>9</v>
      </c>
      <c r="M24" s="22" t="n">
        <v>20</v>
      </c>
      <c r="N24" s="22" t="n">
        <v>32</v>
      </c>
      <c r="O24" s="22" t="n">
        <v>86</v>
      </c>
      <c r="P24" s="22" t="n">
        <v>64</v>
      </c>
      <c r="Q24" s="22" t="n">
        <v>10</v>
      </c>
      <c r="R24" s="22" t="n">
        <v>212</v>
      </c>
      <c r="S24" s="23" t="s">
        <v>70</v>
      </c>
      <c r="T24" s="23" t="n">
        <v>0.65625</v>
      </c>
      <c r="U24" s="23" t="n">
        <v>0.697674418604651</v>
      </c>
      <c r="V24" s="23" t="n">
        <v>0.8125</v>
      </c>
      <c r="W24" s="23" t="s">
        <v>70</v>
      </c>
      <c r="X24" s="23" t="n">
        <v>0.669811320754717</v>
      </c>
      <c r="Y24" s="22" t="n">
        <v>20</v>
      </c>
      <c r="Z24" s="22" t="n">
        <v>27.4285714285714</v>
      </c>
      <c r="AA24" s="22" t="n">
        <v>86</v>
      </c>
      <c r="AB24" s="22" t="n">
        <v>64</v>
      </c>
      <c r="AC24" s="22" t="n">
        <v>10</v>
      </c>
      <c r="AD24" s="22" t="n">
        <v>207.428571428571</v>
      </c>
      <c r="AE24" s="23" t="s">
        <v>70</v>
      </c>
      <c r="AF24" s="23" t="n">
        <v>0.714285714285714</v>
      </c>
      <c r="AG24" s="23" t="n">
        <v>1</v>
      </c>
      <c r="AH24" s="23" t="n">
        <v>1</v>
      </c>
      <c r="AI24" s="23" t="n">
        <v>1</v>
      </c>
      <c r="AJ24" s="23" t="s">
        <v>70</v>
      </c>
      <c r="AK24" s="23" t="n">
        <v>0.978436657681941</v>
      </c>
    </row>
    <row r="25" customFormat="false" ht="15" hidden="false" customHeight="false" outlineLevel="0" collapsed="false">
      <c r="A25" s="29" t="s">
        <v>128</v>
      </c>
      <c r="B25" s="29" t="s">
        <v>51</v>
      </c>
      <c r="C25" s="30" t="n">
        <v>77016</v>
      </c>
      <c r="D25" s="30" t="s">
        <v>130</v>
      </c>
      <c r="E25" s="31" t="n">
        <v>200023240</v>
      </c>
      <c r="F25" s="30" t="s">
        <v>73</v>
      </c>
      <c r="G25" s="22" t="n">
        <v>11</v>
      </c>
      <c r="H25" s="22" t="n">
        <v>3</v>
      </c>
      <c r="I25" s="22" t="n">
        <v>0</v>
      </c>
      <c r="J25" s="22" t="n">
        <v>2</v>
      </c>
      <c r="K25" s="22" t="n">
        <v>4</v>
      </c>
      <c r="L25" s="22" t="n">
        <v>2</v>
      </c>
      <c r="M25" s="22" t="n">
        <v>2</v>
      </c>
      <c r="N25" s="22" t="n">
        <v>10</v>
      </c>
      <c r="O25" s="22" t="n">
        <v>56</v>
      </c>
      <c r="P25" s="22" t="n">
        <v>38</v>
      </c>
      <c r="Q25" s="22" t="n">
        <v>3</v>
      </c>
      <c r="R25" s="22" t="n">
        <v>109</v>
      </c>
      <c r="S25" s="23" t="s">
        <v>70</v>
      </c>
      <c r="T25" s="23" t="s">
        <v>70</v>
      </c>
      <c r="U25" s="23" t="n">
        <v>0.803571428571429</v>
      </c>
      <c r="V25" s="23" t="n">
        <v>0.763157894736842</v>
      </c>
      <c r="W25" s="23" t="s">
        <v>70</v>
      </c>
      <c r="X25" s="23" t="n">
        <v>0.743119266055046</v>
      </c>
      <c r="Y25" s="22" t="n">
        <v>2</v>
      </c>
      <c r="Z25" s="22" t="n">
        <v>10</v>
      </c>
      <c r="AA25" s="22" t="n">
        <v>56</v>
      </c>
      <c r="AB25" s="22" t="n">
        <v>38</v>
      </c>
      <c r="AC25" s="22" t="n">
        <v>3</v>
      </c>
      <c r="AD25" s="22" t="n">
        <v>109</v>
      </c>
      <c r="AE25" s="23" t="s">
        <v>70</v>
      </c>
      <c r="AF25" s="23" t="s">
        <v>70</v>
      </c>
      <c r="AG25" s="23" t="s">
        <v>70</v>
      </c>
      <c r="AH25" s="23" t="n">
        <v>1</v>
      </c>
      <c r="AI25" s="23" t="n">
        <v>1</v>
      </c>
      <c r="AJ25" s="23" t="s">
        <v>70</v>
      </c>
      <c r="AK25" s="23" t="n">
        <v>1</v>
      </c>
    </row>
    <row r="26" customFormat="false" ht="15" hidden="false" customHeight="false" outlineLevel="0" collapsed="false">
      <c r="A26" s="29" t="s">
        <v>128</v>
      </c>
      <c r="B26" s="29" t="s">
        <v>51</v>
      </c>
      <c r="C26" s="30" t="n">
        <v>77018</v>
      </c>
      <c r="D26" s="30" t="s">
        <v>131</v>
      </c>
      <c r="E26" s="31" t="n">
        <v>247700339</v>
      </c>
      <c r="F26" s="30" t="s">
        <v>68</v>
      </c>
      <c r="G26" s="22" t="n">
        <v>55</v>
      </c>
      <c r="H26" s="22" t="n">
        <v>12</v>
      </c>
      <c r="I26" s="22" t="n">
        <v>3</v>
      </c>
      <c r="J26" s="22" t="n">
        <v>13</v>
      </c>
      <c r="K26" s="22" t="n">
        <v>24</v>
      </c>
      <c r="L26" s="22" t="n">
        <v>3</v>
      </c>
      <c r="M26" s="22" t="n">
        <v>28</v>
      </c>
      <c r="N26" s="22" t="n">
        <v>44</v>
      </c>
      <c r="O26" s="22" t="n">
        <v>38</v>
      </c>
      <c r="P26" s="22" t="n">
        <v>8</v>
      </c>
      <c r="Q26" s="22" t="n">
        <v>0</v>
      </c>
      <c r="R26" s="22" t="n">
        <v>118</v>
      </c>
      <c r="S26" s="23" t="n">
        <v>1</v>
      </c>
      <c r="T26" s="23" t="n">
        <v>0.909090909090909</v>
      </c>
      <c r="U26" s="23" t="n">
        <v>0.921052631578947</v>
      </c>
      <c r="V26" s="23" t="s">
        <v>70</v>
      </c>
      <c r="W26" s="23" t="s">
        <v>70</v>
      </c>
      <c r="X26" s="23" t="n">
        <v>0.906779661016949</v>
      </c>
      <c r="Y26" s="22" t="n">
        <v>28</v>
      </c>
      <c r="Z26" s="22" t="n">
        <v>25.85</v>
      </c>
      <c r="AA26" s="22" t="n">
        <v>23.8857142857143</v>
      </c>
      <c r="AB26" s="22" t="n">
        <v>8</v>
      </c>
      <c r="AC26" s="22" t="n">
        <v>0</v>
      </c>
      <c r="AD26" s="22" t="n">
        <v>85.7357142857143</v>
      </c>
      <c r="AE26" s="23" t="n">
        <v>1</v>
      </c>
      <c r="AF26" s="23" t="n">
        <v>0.175</v>
      </c>
      <c r="AG26" s="23" t="n">
        <v>1</v>
      </c>
      <c r="AH26" s="23" t="n">
        <v>0.628571428571429</v>
      </c>
      <c r="AI26" s="23" t="s">
        <v>70</v>
      </c>
      <c r="AJ26" s="23" t="s">
        <v>70</v>
      </c>
      <c r="AK26" s="23" t="n">
        <v>0.726573849878935</v>
      </c>
    </row>
    <row r="27" customFormat="false" ht="15" hidden="false" customHeight="false" outlineLevel="0" collapsed="false">
      <c r="A27" s="29" t="s">
        <v>128</v>
      </c>
      <c r="B27" s="29" t="s">
        <v>51</v>
      </c>
      <c r="C27" s="30" t="n">
        <v>77032</v>
      </c>
      <c r="D27" s="30" t="s">
        <v>132</v>
      </c>
      <c r="E27" s="31" t="n">
        <v>200037133</v>
      </c>
      <c r="F27" s="30" t="s">
        <v>69</v>
      </c>
      <c r="G27" s="22" t="n">
        <v>2</v>
      </c>
      <c r="H27" s="22" t="n">
        <v>1</v>
      </c>
      <c r="I27" s="22" t="n">
        <v>0</v>
      </c>
      <c r="J27" s="22" t="n">
        <v>1</v>
      </c>
      <c r="K27" s="22" t="n">
        <v>0</v>
      </c>
      <c r="L27" s="22" t="n">
        <v>0</v>
      </c>
      <c r="M27" s="22" t="n">
        <v>0</v>
      </c>
      <c r="N27" s="22" t="n">
        <v>1</v>
      </c>
      <c r="O27" s="22" t="n">
        <v>2</v>
      </c>
      <c r="P27" s="22" t="n">
        <v>1</v>
      </c>
      <c r="Q27" s="22" t="n">
        <v>0</v>
      </c>
      <c r="R27" s="22" t="n">
        <v>4</v>
      </c>
      <c r="S27" s="23" t="s">
        <v>70</v>
      </c>
      <c r="T27" s="23" t="s">
        <v>70</v>
      </c>
      <c r="U27" s="23" t="s">
        <v>70</v>
      </c>
      <c r="V27" s="23" t="s">
        <v>70</v>
      </c>
      <c r="W27" s="23" t="s">
        <v>70</v>
      </c>
      <c r="X27" s="23" t="s">
        <v>70</v>
      </c>
      <c r="Y27" s="22" t="n">
        <v>0</v>
      </c>
      <c r="Z27" s="22" t="n">
        <v>0</v>
      </c>
      <c r="AA27" s="22" t="n">
        <v>2</v>
      </c>
      <c r="AB27" s="22" t="n">
        <v>0</v>
      </c>
      <c r="AC27" s="22" t="n">
        <v>0</v>
      </c>
      <c r="AD27" s="22" t="n">
        <v>2</v>
      </c>
      <c r="AE27" s="23" t="s">
        <v>70</v>
      </c>
      <c r="AF27" s="23" t="s">
        <v>70</v>
      </c>
      <c r="AG27" s="23" t="s">
        <v>70</v>
      </c>
      <c r="AH27" s="23" t="s">
        <v>70</v>
      </c>
      <c r="AI27" s="23" t="s">
        <v>70</v>
      </c>
      <c r="AJ27" s="23" t="s">
        <v>70</v>
      </c>
      <c r="AK27" s="23" t="s">
        <v>70</v>
      </c>
    </row>
    <row r="28" customFormat="false" ht="15" hidden="false" customHeight="false" outlineLevel="0" collapsed="false">
      <c r="A28" s="29" t="s">
        <v>128</v>
      </c>
      <c r="B28" s="29" t="s">
        <v>51</v>
      </c>
      <c r="C28" s="30" t="n">
        <v>77037</v>
      </c>
      <c r="D28" s="30" t="s">
        <v>133</v>
      </c>
      <c r="E28" s="31" t="n">
        <v>200072346</v>
      </c>
      <c r="F28" s="30" t="s">
        <v>63</v>
      </c>
      <c r="G28" s="22" t="n">
        <v>9</v>
      </c>
      <c r="H28" s="22" t="n">
        <v>1</v>
      </c>
      <c r="I28" s="22" t="n">
        <v>0</v>
      </c>
      <c r="J28" s="22" t="n">
        <v>1</v>
      </c>
      <c r="K28" s="22" t="n">
        <v>6</v>
      </c>
      <c r="L28" s="22" t="n">
        <v>1</v>
      </c>
      <c r="M28" s="22" t="n">
        <v>0</v>
      </c>
      <c r="N28" s="22" t="n">
        <v>2</v>
      </c>
      <c r="O28" s="22" t="n">
        <v>3</v>
      </c>
      <c r="P28" s="22" t="n">
        <v>3</v>
      </c>
      <c r="Q28" s="22" t="n">
        <v>0</v>
      </c>
      <c r="R28" s="22" t="n">
        <v>8</v>
      </c>
      <c r="S28" s="23" t="s">
        <v>70</v>
      </c>
      <c r="T28" s="23" t="s">
        <v>70</v>
      </c>
      <c r="U28" s="23" t="s">
        <v>70</v>
      </c>
      <c r="V28" s="23" t="s">
        <v>70</v>
      </c>
      <c r="W28" s="23" t="s">
        <v>70</v>
      </c>
      <c r="X28" s="23" t="s">
        <v>70</v>
      </c>
      <c r="Y28" s="22" t="n">
        <v>0</v>
      </c>
      <c r="Z28" s="22" t="n">
        <v>1</v>
      </c>
      <c r="AA28" s="22" t="n">
        <v>0</v>
      </c>
      <c r="AB28" s="22" t="n">
        <v>2</v>
      </c>
      <c r="AC28" s="22" t="n">
        <v>0</v>
      </c>
      <c r="AD28" s="22" t="n">
        <v>3</v>
      </c>
      <c r="AE28" s="23" t="s">
        <v>70</v>
      </c>
      <c r="AF28" s="23" t="s">
        <v>70</v>
      </c>
      <c r="AG28" s="23" t="s">
        <v>70</v>
      </c>
      <c r="AH28" s="23" t="s">
        <v>70</v>
      </c>
      <c r="AI28" s="23" t="s">
        <v>70</v>
      </c>
      <c r="AJ28" s="23" t="s">
        <v>70</v>
      </c>
      <c r="AK28" s="23" t="s">
        <v>70</v>
      </c>
    </row>
    <row r="29" customFormat="false" ht="15" hidden="false" customHeight="false" outlineLevel="0" collapsed="false">
      <c r="A29" s="29" t="s">
        <v>128</v>
      </c>
      <c r="B29" s="29" t="s">
        <v>51</v>
      </c>
      <c r="C29" s="30" t="n">
        <v>77040</v>
      </c>
      <c r="D29" s="30" t="s">
        <v>134</v>
      </c>
      <c r="E29" s="31" t="n">
        <v>247700057</v>
      </c>
      <c r="F29" s="30" t="s">
        <v>66</v>
      </c>
      <c r="G29" s="22" t="n">
        <v>11</v>
      </c>
      <c r="H29" s="22" t="n">
        <v>2</v>
      </c>
      <c r="I29" s="22" t="n">
        <v>0</v>
      </c>
      <c r="J29" s="22" t="n">
        <v>4</v>
      </c>
      <c r="K29" s="22" t="n">
        <v>5</v>
      </c>
      <c r="L29" s="22" t="n">
        <v>0</v>
      </c>
      <c r="M29" s="22" t="n">
        <v>4</v>
      </c>
      <c r="N29" s="22" t="n">
        <v>26</v>
      </c>
      <c r="O29" s="22" t="n">
        <v>30</v>
      </c>
      <c r="P29" s="22" t="n">
        <v>3</v>
      </c>
      <c r="Q29" s="22" t="n">
        <v>2</v>
      </c>
      <c r="R29" s="22" t="n">
        <v>65</v>
      </c>
      <c r="S29" s="23" t="s">
        <v>70</v>
      </c>
      <c r="T29" s="23" t="n">
        <v>0.884615384615385</v>
      </c>
      <c r="U29" s="23" t="n">
        <v>0.933333333333333</v>
      </c>
      <c r="V29" s="23" t="s">
        <v>70</v>
      </c>
      <c r="W29" s="23" t="s">
        <v>70</v>
      </c>
      <c r="X29" s="23" t="n">
        <v>0.907692307692308</v>
      </c>
      <c r="Y29" s="22" t="n">
        <v>4</v>
      </c>
      <c r="Z29" s="22" t="n">
        <v>19.7826086956522</v>
      </c>
      <c r="AA29" s="22" t="n">
        <v>26.7857142857143</v>
      </c>
      <c r="AB29" s="22" t="n">
        <v>3</v>
      </c>
      <c r="AC29" s="22" t="n">
        <v>2</v>
      </c>
      <c r="AD29" s="22" t="n">
        <v>55.5683229813665</v>
      </c>
      <c r="AE29" s="23" t="s">
        <v>70</v>
      </c>
      <c r="AF29" s="23" t="n">
        <v>0.565217391304348</v>
      </c>
      <c r="AG29" s="23" t="n">
        <v>0.956521739130435</v>
      </c>
      <c r="AH29" s="23" t="n">
        <v>0.892857142857143</v>
      </c>
      <c r="AI29" s="23" t="s">
        <v>70</v>
      </c>
      <c r="AJ29" s="23" t="s">
        <v>70</v>
      </c>
      <c r="AK29" s="23" t="n">
        <v>0.854897276636407</v>
      </c>
    </row>
    <row r="30" customFormat="false" ht="15" hidden="false" customHeight="false" outlineLevel="0" collapsed="false">
      <c r="A30" s="29" t="s">
        <v>128</v>
      </c>
      <c r="B30" s="29" t="s">
        <v>51</v>
      </c>
      <c r="C30" s="30" t="n">
        <v>77048</v>
      </c>
      <c r="D30" s="30" t="s">
        <v>135</v>
      </c>
      <c r="E30" s="31" t="n">
        <v>200072346</v>
      </c>
      <c r="F30" s="30" t="s">
        <v>63</v>
      </c>
      <c r="G30" s="22" t="n">
        <v>5</v>
      </c>
      <c r="H30" s="22" t="n">
        <v>2</v>
      </c>
      <c r="I30" s="22" t="n">
        <v>1</v>
      </c>
      <c r="J30" s="22" t="n">
        <v>0</v>
      </c>
      <c r="K30" s="22" t="n">
        <v>1</v>
      </c>
      <c r="L30" s="22" t="n">
        <v>1</v>
      </c>
      <c r="M30" s="22" t="n">
        <v>1</v>
      </c>
      <c r="N30" s="22" t="n">
        <v>3</v>
      </c>
      <c r="O30" s="22" t="n">
        <v>6</v>
      </c>
      <c r="P30" s="22" t="n">
        <v>14</v>
      </c>
      <c r="Q30" s="22" t="n">
        <v>0</v>
      </c>
      <c r="R30" s="22" t="n">
        <v>24</v>
      </c>
      <c r="S30" s="23" t="s">
        <v>70</v>
      </c>
      <c r="T30" s="23" t="s">
        <v>70</v>
      </c>
      <c r="U30" s="23" t="s">
        <v>70</v>
      </c>
      <c r="V30" s="23" t="n">
        <v>0.785714285714286</v>
      </c>
      <c r="W30" s="23" t="s">
        <v>70</v>
      </c>
      <c r="X30" s="23" t="n">
        <v>0.625</v>
      </c>
      <c r="Y30" s="22" t="n">
        <v>0</v>
      </c>
      <c r="Z30" s="22" t="n">
        <v>0</v>
      </c>
      <c r="AA30" s="22" t="n">
        <v>6</v>
      </c>
      <c r="AB30" s="22" t="n">
        <v>14</v>
      </c>
      <c r="AC30" s="22" t="n">
        <v>0</v>
      </c>
      <c r="AD30" s="22" t="n">
        <v>20</v>
      </c>
      <c r="AE30" s="23" t="s">
        <v>70</v>
      </c>
      <c r="AF30" s="23" t="s">
        <v>70</v>
      </c>
      <c r="AG30" s="23" t="s">
        <v>70</v>
      </c>
      <c r="AH30" s="23" t="s">
        <v>70</v>
      </c>
      <c r="AI30" s="23" t="n">
        <v>1</v>
      </c>
      <c r="AJ30" s="23" t="s">
        <v>70</v>
      </c>
      <c r="AK30" s="23" t="n">
        <v>0.833333333333333</v>
      </c>
    </row>
    <row r="31" customFormat="false" ht="15" hidden="false" customHeight="false" outlineLevel="0" collapsed="false">
      <c r="A31" s="29" t="s">
        <v>128</v>
      </c>
      <c r="B31" s="29" t="s">
        <v>51</v>
      </c>
      <c r="C31" s="30" t="n">
        <v>77054</v>
      </c>
      <c r="D31" s="30" t="s">
        <v>136</v>
      </c>
      <c r="E31" s="31" t="n">
        <v>247700107</v>
      </c>
      <c r="F31" s="30" t="s">
        <v>72</v>
      </c>
      <c r="G31" s="22" t="n">
        <v>0</v>
      </c>
      <c r="H31" s="22" t="n">
        <v>0</v>
      </c>
      <c r="I31" s="22" t="n">
        <v>0</v>
      </c>
      <c r="J31" s="22" t="n">
        <v>0</v>
      </c>
      <c r="K31" s="22" t="n">
        <v>0</v>
      </c>
      <c r="L31" s="22" t="n">
        <v>0</v>
      </c>
      <c r="M31" s="22" t="n">
        <v>0</v>
      </c>
      <c r="N31" s="22" t="n">
        <v>2</v>
      </c>
      <c r="O31" s="22" t="n">
        <v>0</v>
      </c>
      <c r="P31" s="22" t="n">
        <v>0</v>
      </c>
      <c r="Q31" s="22" t="n">
        <v>0</v>
      </c>
      <c r="R31" s="22" t="n">
        <v>2</v>
      </c>
      <c r="S31" s="23" t="s">
        <v>70</v>
      </c>
      <c r="T31" s="23" t="s">
        <v>70</v>
      </c>
      <c r="U31" s="23" t="s">
        <v>70</v>
      </c>
      <c r="V31" s="23" t="s">
        <v>70</v>
      </c>
      <c r="W31" s="23" t="s">
        <v>70</v>
      </c>
      <c r="X31" s="23" t="s">
        <v>70</v>
      </c>
      <c r="Y31" s="22" t="n">
        <v>0</v>
      </c>
      <c r="Z31" s="22" t="n">
        <v>2</v>
      </c>
      <c r="AA31" s="22" t="n">
        <v>0</v>
      </c>
      <c r="AB31" s="22" t="n">
        <v>0</v>
      </c>
      <c r="AC31" s="22" t="n">
        <v>0</v>
      </c>
      <c r="AD31" s="22" t="n">
        <v>2</v>
      </c>
      <c r="AE31" s="23" t="s">
        <v>70</v>
      </c>
      <c r="AF31" s="23" t="s">
        <v>70</v>
      </c>
      <c r="AG31" s="23" t="s">
        <v>70</v>
      </c>
      <c r="AH31" s="23" t="s">
        <v>70</v>
      </c>
      <c r="AI31" s="23" t="s">
        <v>70</v>
      </c>
      <c r="AJ31" s="23" t="s">
        <v>70</v>
      </c>
      <c r="AK31" s="23" t="s">
        <v>70</v>
      </c>
    </row>
    <row r="32" customFormat="false" ht="15" hidden="false" customHeight="false" outlineLevel="0" collapsed="false">
      <c r="A32" s="29" t="s">
        <v>128</v>
      </c>
      <c r="B32" s="29" t="s">
        <v>51</v>
      </c>
      <c r="C32" s="30" t="n">
        <v>77055</v>
      </c>
      <c r="D32" s="30" t="s">
        <v>137</v>
      </c>
      <c r="E32" s="31" t="n">
        <v>200057958</v>
      </c>
      <c r="F32" s="30" t="s">
        <v>67</v>
      </c>
      <c r="G32" s="22" t="n">
        <v>35</v>
      </c>
      <c r="H32" s="22" t="n">
        <v>11</v>
      </c>
      <c r="I32" s="22" t="n">
        <v>0</v>
      </c>
      <c r="J32" s="22" t="n">
        <v>8</v>
      </c>
      <c r="K32" s="22" t="n">
        <v>13</v>
      </c>
      <c r="L32" s="22" t="n">
        <v>3</v>
      </c>
      <c r="M32" s="22" t="n">
        <v>0</v>
      </c>
      <c r="N32" s="22" t="n">
        <v>13</v>
      </c>
      <c r="O32" s="22" t="n">
        <v>34</v>
      </c>
      <c r="P32" s="22" t="n">
        <v>17</v>
      </c>
      <c r="Q32" s="22" t="n">
        <v>1</v>
      </c>
      <c r="R32" s="22" t="n">
        <v>65</v>
      </c>
      <c r="S32" s="23" t="s">
        <v>70</v>
      </c>
      <c r="T32" s="23" t="s">
        <v>70</v>
      </c>
      <c r="U32" s="23" t="n">
        <v>0.5</v>
      </c>
      <c r="V32" s="23" t="s">
        <v>70</v>
      </c>
      <c r="W32" s="23" t="s">
        <v>70</v>
      </c>
      <c r="X32" s="23" t="n">
        <v>0.415384615384615</v>
      </c>
      <c r="Y32" s="22" t="n">
        <v>0</v>
      </c>
      <c r="Z32" s="22" t="n">
        <v>13</v>
      </c>
      <c r="AA32" s="22" t="n">
        <v>34</v>
      </c>
      <c r="AB32" s="22" t="n">
        <v>17</v>
      </c>
      <c r="AC32" s="22" t="n">
        <v>0</v>
      </c>
      <c r="AD32" s="22" t="n">
        <v>64</v>
      </c>
      <c r="AE32" s="23" t="s">
        <v>70</v>
      </c>
      <c r="AF32" s="23" t="s">
        <v>70</v>
      </c>
      <c r="AG32" s="23" t="s">
        <v>70</v>
      </c>
      <c r="AH32" s="23" t="n">
        <v>1</v>
      </c>
      <c r="AI32" s="23" t="s">
        <v>70</v>
      </c>
      <c r="AJ32" s="23" t="s">
        <v>70</v>
      </c>
      <c r="AK32" s="23" t="n">
        <v>0.984615384615385</v>
      </c>
    </row>
    <row r="33" customFormat="false" ht="15" hidden="false" customHeight="false" outlineLevel="0" collapsed="false">
      <c r="A33" s="29" t="s">
        <v>128</v>
      </c>
      <c r="B33" s="29" t="s">
        <v>51</v>
      </c>
      <c r="C33" s="30" t="n">
        <v>77058</v>
      </c>
      <c r="D33" s="30" t="s">
        <v>138</v>
      </c>
      <c r="E33" s="31" t="n">
        <v>247700594</v>
      </c>
      <c r="F33" s="30" t="s">
        <v>65</v>
      </c>
      <c r="G33" s="22" t="n">
        <v>408</v>
      </c>
      <c r="H33" s="22" t="n">
        <v>93</v>
      </c>
      <c r="I33" s="22" t="n">
        <v>22</v>
      </c>
      <c r="J33" s="22" t="n">
        <v>92</v>
      </c>
      <c r="K33" s="22" t="n">
        <v>154</v>
      </c>
      <c r="L33" s="22" t="n">
        <v>42</v>
      </c>
      <c r="M33" s="22" t="n">
        <v>48</v>
      </c>
      <c r="N33" s="22" t="n">
        <v>234</v>
      </c>
      <c r="O33" s="22" t="n">
        <v>245</v>
      </c>
      <c r="P33" s="22" t="n">
        <v>146</v>
      </c>
      <c r="Q33" s="22" t="n">
        <v>17</v>
      </c>
      <c r="R33" s="22" t="n">
        <v>690</v>
      </c>
      <c r="S33" s="23" t="n">
        <v>0.916666666666667</v>
      </c>
      <c r="T33" s="23" t="n">
        <v>0.666666666666667</v>
      </c>
      <c r="U33" s="23" t="n">
        <v>0.571428571428571</v>
      </c>
      <c r="V33" s="23" t="n">
        <v>0.691780821917808</v>
      </c>
      <c r="W33" s="23" t="s">
        <v>70</v>
      </c>
      <c r="X33" s="23" t="n">
        <v>0.652173913043478</v>
      </c>
      <c r="Y33" s="22" t="n">
        <v>44.7272727272727</v>
      </c>
      <c r="Z33" s="22" t="n">
        <v>145.5</v>
      </c>
      <c r="AA33" s="22" t="n">
        <v>183.75</v>
      </c>
      <c r="AB33" s="22" t="n">
        <v>108.415841584158</v>
      </c>
      <c r="AC33" s="22" t="n">
        <v>15.1111111111111</v>
      </c>
      <c r="AD33" s="22" t="n">
        <v>497.504225422542</v>
      </c>
      <c r="AE33" s="23" t="n">
        <v>0.931818181818182</v>
      </c>
      <c r="AF33" s="23" t="n">
        <v>0.33974358974359</v>
      </c>
      <c r="AG33" s="23" t="n">
        <v>0.903846153846154</v>
      </c>
      <c r="AH33" s="23" t="n">
        <v>0.75</v>
      </c>
      <c r="AI33" s="23" t="n">
        <v>0.742574257425743</v>
      </c>
      <c r="AJ33" s="23" t="s">
        <v>70</v>
      </c>
      <c r="AK33" s="23" t="n">
        <v>0.721020616554409</v>
      </c>
    </row>
    <row r="34" customFormat="false" ht="15" hidden="false" customHeight="false" outlineLevel="0" collapsed="false">
      <c r="A34" s="29" t="s">
        <v>128</v>
      </c>
      <c r="B34" s="29" t="s">
        <v>51</v>
      </c>
      <c r="C34" s="30" t="n">
        <v>77061</v>
      </c>
      <c r="D34" s="30" t="s">
        <v>139</v>
      </c>
      <c r="E34" s="31" t="n">
        <v>247700107</v>
      </c>
      <c r="F34" s="30" t="s">
        <v>72</v>
      </c>
      <c r="G34" s="22" t="n">
        <v>8</v>
      </c>
      <c r="H34" s="22" t="n">
        <v>2</v>
      </c>
      <c r="I34" s="22" t="n">
        <v>1</v>
      </c>
      <c r="J34" s="22" t="n">
        <v>2</v>
      </c>
      <c r="K34" s="22" t="n">
        <v>3</v>
      </c>
      <c r="L34" s="22" t="n">
        <v>0</v>
      </c>
      <c r="M34" s="22" t="n">
        <v>1</v>
      </c>
      <c r="N34" s="22" t="n">
        <v>10</v>
      </c>
      <c r="O34" s="22" t="n">
        <v>15</v>
      </c>
      <c r="P34" s="22" t="n">
        <v>4</v>
      </c>
      <c r="Q34" s="22" t="n">
        <v>0</v>
      </c>
      <c r="R34" s="22" t="n">
        <v>30</v>
      </c>
      <c r="S34" s="23" t="s">
        <v>70</v>
      </c>
      <c r="T34" s="23" t="s">
        <v>70</v>
      </c>
      <c r="U34" s="23" t="n">
        <v>0.8</v>
      </c>
      <c r="V34" s="23" t="s">
        <v>70</v>
      </c>
      <c r="W34" s="23" t="s">
        <v>70</v>
      </c>
      <c r="X34" s="23" t="n">
        <v>0.833333333333333</v>
      </c>
      <c r="Y34" s="22" t="n">
        <v>1</v>
      </c>
      <c r="Z34" s="22" t="n">
        <v>6.11111111111111</v>
      </c>
      <c r="AA34" s="22" t="n">
        <v>15</v>
      </c>
      <c r="AB34" s="22" t="n">
        <v>4</v>
      </c>
      <c r="AC34" s="22" t="n">
        <v>0</v>
      </c>
      <c r="AD34" s="22" t="n">
        <v>26.1111111111111</v>
      </c>
      <c r="AE34" s="23" t="s">
        <v>70</v>
      </c>
      <c r="AF34" s="23" t="s">
        <v>70</v>
      </c>
      <c r="AG34" s="23" t="s">
        <v>70</v>
      </c>
      <c r="AH34" s="23" t="n">
        <v>1</v>
      </c>
      <c r="AI34" s="23" t="s">
        <v>70</v>
      </c>
      <c r="AJ34" s="23" t="s">
        <v>70</v>
      </c>
      <c r="AK34" s="23" t="n">
        <v>0.87037037037037</v>
      </c>
    </row>
    <row r="35" customFormat="false" ht="15" hidden="false" customHeight="false" outlineLevel="0" collapsed="false">
      <c r="A35" s="29" t="s">
        <v>128</v>
      </c>
      <c r="B35" s="29" t="s">
        <v>51</v>
      </c>
      <c r="C35" s="30" t="n">
        <v>77067</v>
      </c>
      <c r="D35" s="30" t="s">
        <v>140</v>
      </c>
      <c r="E35" s="31" t="n">
        <v>200059228</v>
      </c>
      <c r="F35" s="30" t="s">
        <v>82</v>
      </c>
      <c r="G35" s="22" t="n">
        <v>87</v>
      </c>
      <c r="H35" s="22" t="n">
        <v>12</v>
      </c>
      <c r="I35" s="22" t="n">
        <v>7</v>
      </c>
      <c r="J35" s="22" t="n">
        <v>17</v>
      </c>
      <c r="K35" s="22" t="n">
        <v>44</v>
      </c>
      <c r="L35" s="22" t="n">
        <v>7</v>
      </c>
      <c r="M35" s="22" t="n">
        <v>15</v>
      </c>
      <c r="N35" s="22" t="n">
        <v>77</v>
      </c>
      <c r="O35" s="22" t="n">
        <v>92</v>
      </c>
      <c r="P35" s="22" t="n">
        <v>42</v>
      </c>
      <c r="Q35" s="22" t="n">
        <v>12</v>
      </c>
      <c r="R35" s="22" t="n">
        <v>238</v>
      </c>
      <c r="S35" s="23" t="s">
        <v>70</v>
      </c>
      <c r="T35" s="23" t="n">
        <v>0.792207792207792</v>
      </c>
      <c r="U35" s="23" t="n">
        <v>0.869565217391304</v>
      </c>
      <c r="V35" s="23" t="n">
        <v>0.904761904761905</v>
      </c>
      <c r="W35" s="23" t="n">
        <v>0.916666666666667</v>
      </c>
      <c r="X35" s="23" t="n">
        <v>0.836134453781513</v>
      </c>
      <c r="Y35" s="22" t="n">
        <v>15</v>
      </c>
      <c r="Z35" s="22" t="n">
        <v>61.2213114754098</v>
      </c>
      <c r="AA35" s="22" t="n">
        <v>86.25</v>
      </c>
      <c r="AB35" s="22" t="n">
        <v>38.6842105263158</v>
      </c>
      <c r="AC35" s="22" t="n">
        <v>12</v>
      </c>
      <c r="AD35" s="22" t="n">
        <v>213.155522001726</v>
      </c>
      <c r="AE35" s="23" t="s">
        <v>70</v>
      </c>
      <c r="AF35" s="23" t="n">
        <v>0.60655737704918</v>
      </c>
      <c r="AG35" s="23" t="n">
        <v>0.983606557377049</v>
      </c>
      <c r="AH35" s="23" t="n">
        <v>0.9375</v>
      </c>
      <c r="AI35" s="23" t="n">
        <v>0.921052631578947</v>
      </c>
      <c r="AJ35" s="23" t="n">
        <v>1</v>
      </c>
      <c r="AK35" s="23" t="n">
        <v>0.89561143698204</v>
      </c>
    </row>
    <row r="36" customFormat="false" ht="15" hidden="false" customHeight="false" outlineLevel="0" collapsed="false">
      <c r="A36" s="29" t="s">
        <v>128</v>
      </c>
      <c r="B36" s="29" t="s">
        <v>51</v>
      </c>
      <c r="C36" s="30" t="n">
        <v>77079</v>
      </c>
      <c r="D36" s="30" t="s">
        <v>141</v>
      </c>
      <c r="E36" s="31" t="n">
        <v>247700032</v>
      </c>
      <c r="F36" s="30" t="s">
        <v>71</v>
      </c>
      <c r="G36" s="22" t="n">
        <v>90</v>
      </c>
      <c r="H36" s="22" t="n">
        <v>28</v>
      </c>
      <c r="I36" s="22" t="n">
        <v>2</v>
      </c>
      <c r="J36" s="22" t="n">
        <v>15</v>
      </c>
      <c r="K36" s="22" t="n">
        <v>37</v>
      </c>
      <c r="L36" s="22" t="n">
        <v>6</v>
      </c>
      <c r="M36" s="22" t="n">
        <v>104</v>
      </c>
      <c r="N36" s="22" t="n">
        <v>110</v>
      </c>
      <c r="O36" s="22" t="n">
        <v>230</v>
      </c>
      <c r="P36" s="22" t="n">
        <v>76</v>
      </c>
      <c r="Q36" s="22" t="n">
        <v>24</v>
      </c>
      <c r="R36" s="22" t="n">
        <v>544</v>
      </c>
      <c r="S36" s="23" t="n">
        <v>0.403846153846154</v>
      </c>
      <c r="T36" s="23" t="n">
        <v>0.909090909090909</v>
      </c>
      <c r="U36" s="23" t="n">
        <v>0.843478260869565</v>
      </c>
      <c r="V36" s="23" t="n">
        <v>0.657894736842105</v>
      </c>
      <c r="W36" s="23" t="n">
        <v>0.875</v>
      </c>
      <c r="X36" s="23" t="n">
        <v>0.748161764705882</v>
      </c>
      <c r="Y36" s="22" t="n">
        <v>104</v>
      </c>
      <c r="Z36" s="22" t="n">
        <v>104.5</v>
      </c>
      <c r="AA36" s="22" t="n">
        <v>226.443298969072</v>
      </c>
      <c r="AB36" s="22" t="n">
        <v>76</v>
      </c>
      <c r="AC36" s="22" t="n">
        <v>24</v>
      </c>
      <c r="AD36" s="22" t="n">
        <v>534.943298969072</v>
      </c>
      <c r="AE36" s="23" t="n">
        <v>1</v>
      </c>
      <c r="AF36" s="23" t="n">
        <v>0.9</v>
      </c>
      <c r="AG36" s="23" t="n">
        <v>1</v>
      </c>
      <c r="AH36" s="23" t="n">
        <v>0.984536082474227</v>
      </c>
      <c r="AI36" s="23" t="n">
        <v>1</v>
      </c>
      <c r="AJ36" s="23" t="n">
        <v>1</v>
      </c>
      <c r="AK36" s="23" t="n">
        <v>0.983351652516677</v>
      </c>
    </row>
    <row r="37" customFormat="false" ht="15" hidden="false" customHeight="false" outlineLevel="0" collapsed="false">
      <c r="A37" s="29" t="s">
        <v>128</v>
      </c>
      <c r="B37" s="29" t="s">
        <v>51</v>
      </c>
      <c r="C37" s="30" t="n">
        <v>77083</v>
      </c>
      <c r="D37" s="30" t="s">
        <v>142</v>
      </c>
      <c r="E37" s="31" t="n">
        <v>200057958</v>
      </c>
      <c r="F37" s="30" t="s">
        <v>67</v>
      </c>
      <c r="G37" s="22" t="n">
        <v>300</v>
      </c>
      <c r="H37" s="22" t="n">
        <v>76</v>
      </c>
      <c r="I37" s="22" t="n">
        <v>13</v>
      </c>
      <c r="J37" s="22" t="n">
        <v>64</v>
      </c>
      <c r="K37" s="22" t="n">
        <v>110</v>
      </c>
      <c r="L37" s="22" t="n">
        <v>31</v>
      </c>
      <c r="M37" s="22" t="n">
        <v>100</v>
      </c>
      <c r="N37" s="22" t="n">
        <v>187</v>
      </c>
      <c r="O37" s="22" t="n">
        <v>357</v>
      </c>
      <c r="P37" s="22" t="n">
        <v>205</v>
      </c>
      <c r="Q37" s="22" t="n">
        <v>27</v>
      </c>
      <c r="R37" s="22" t="n">
        <v>876</v>
      </c>
      <c r="S37" s="23" t="n">
        <v>0.93</v>
      </c>
      <c r="T37" s="23" t="n">
        <v>0.903743315508021</v>
      </c>
      <c r="U37" s="23" t="n">
        <v>0.879551820728291</v>
      </c>
      <c r="V37" s="23" t="n">
        <v>0.926829268292683</v>
      </c>
      <c r="W37" s="23" t="n">
        <v>0.814814814814815</v>
      </c>
      <c r="X37" s="23" t="n">
        <v>0.899543378995434</v>
      </c>
      <c r="Y37" s="22" t="n">
        <v>96.7741935483871</v>
      </c>
      <c r="Z37" s="22" t="n">
        <v>127.801775147929</v>
      </c>
      <c r="AA37" s="22" t="n">
        <v>312.65923566879</v>
      </c>
      <c r="AB37" s="22" t="n">
        <v>198.526315789474</v>
      </c>
      <c r="AC37" s="22" t="n">
        <v>25.7727272727273</v>
      </c>
      <c r="AD37" s="22" t="n">
        <v>761.534247427307</v>
      </c>
      <c r="AE37" s="23" t="n">
        <v>0.967741935483871</v>
      </c>
      <c r="AF37" s="23" t="n">
        <v>0.420118343195266</v>
      </c>
      <c r="AG37" s="23" t="n">
        <v>0.946745562130177</v>
      </c>
      <c r="AH37" s="23" t="n">
        <v>0.875796178343949</v>
      </c>
      <c r="AI37" s="23" t="n">
        <v>0.968421052631579</v>
      </c>
      <c r="AJ37" s="23" t="n">
        <v>0.954545454545455</v>
      </c>
      <c r="AK37" s="23" t="n">
        <v>0.869331332679574</v>
      </c>
    </row>
    <row r="38" customFormat="false" ht="15" hidden="false" customHeight="false" outlineLevel="0" collapsed="false">
      <c r="A38" s="29" t="s">
        <v>128</v>
      </c>
      <c r="B38" s="29" t="s">
        <v>51</v>
      </c>
      <c r="C38" s="30" t="n">
        <v>77085</v>
      </c>
      <c r="D38" s="30" t="s">
        <v>143</v>
      </c>
      <c r="E38" s="31" t="n">
        <v>247700594</v>
      </c>
      <c r="F38" s="30" t="s">
        <v>65</v>
      </c>
      <c r="G38" s="22" t="n">
        <v>33</v>
      </c>
      <c r="H38" s="22" t="n">
        <v>4</v>
      </c>
      <c r="I38" s="22" t="n">
        <v>2</v>
      </c>
      <c r="J38" s="22" t="n">
        <v>7</v>
      </c>
      <c r="K38" s="22" t="n">
        <v>13</v>
      </c>
      <c r="L38" s="22" t="n">
        <v>7</v>
      </c>
      <c r="M38" s="22" t="n">
        <v>3</v>
      </c>
      <c r="N38" s="22" t="n">
        <v>33</v>
      </c>
      <c r="O38" s="22" t="n">
        <v>35</v>
      </c>
      <c r="P38" s="22" t="n">
        <v>4</v>
      </c>
      <c r="Q38" s="22" t="n">
        <v>1</v>
      </c>
      <c r="R38" s="22" t="n">
        <v>76</v>
      </c>
      <c r="S38" s="23" t="s">
        <v>70</v>
      </c>
      <c r="T38" s="23" t="n">
        <v>0.606060606060606</v>
      </c>
      <c r="U38" s="23" t="n">
        <v>0.485714285714286</v>
      </c>
      <c r="V38" s="23" t="s">
        <v>70</v>
      </c>
      <c r="W38" s="23" t="s">
        <v>70</v>
      </c>
      <c r="X38" s="23" t="n">
        <v>0.56578947368421</v>
      </c>
      <c r="Y38" s="22" t="n">
        <v>3</v>
      </c>
      <c r="Z38" s="22" t="n">
        <v>25.575</v>
      </c>
      <c r="AA38" s="22" t="n">
        <v>28.8235294117647</v>
      </c>
      <c r="AB38" s="22" t="n">
        <v>4</v>
      </c>
      <c r="AC38" s="22" t="n">
        <v>1</v>
      </c>
      <c r="AD38" s="22" t="n">
        <v>62.3985294117647</v>
      </c>
      <c r="AE38" s="23" t="s">
        <v>70</v>
      </c>
      <c r="AF38" s="23" t="n">
        <v>0.55</v>
      </c>
      <c r="AG38" s="23" t="n">
        <v>1</v>
      </c>
      <c r="AH38" s="23" t="n">
        <v>0.823529411764706</v>
      </c>
      <c r="AI38" s="23" t="s">
        <v>70</v>
      </c>
      <c r="AJ38" s="23" t="s">
        <v>70</v>
      </c>
      <c r="AK38" s="23" t="n">
        <v>0.821033281733746</v>
      </c>
    </row>
    <row r="39" customFormat="false" ht="15" hidden="false" customHeight="false" outlineLevel="0" collapsed="false">
      <c r="A39" s="29" t="s">
        <v>128</v>
      </c>
      <c r="B39" s="29" t="s">
        <v>51</v>
      </c>
      <c r="C39" s="30" t="n">
        <v>77088</v>
      </c>
      <c r="D39" s="30" t="s">
        <v>144</v>
      </c>
      <c r="E39" s="31" t="n">
        <v>200072346</v>
      </c>
      <c r="F39" s="30" t="s">
        <v>63</v>
      </c>
      <c r="G39" s="22" t="n">
        <v>10</v>
      </c>
      <c r="H39" s="22" t="n">
        <v>2</v>
      </c>
      <c r="I39" s="22" t="n">
        <v>2</v>
      </c>
      <c r="J39" s="22" t="n">
        <v>2</v>
      </c>
      <c r="K39" s="22" t="n">
        <v>3</v>
      </c>
      <c r="L39" s="22" t="n">
        <v>1</v>
      </c>
      <c r="M39" s="22" t="n">
        <v>5</v>
      </c>
      <c r="N39" s="22" t="n">
        <v>14</v>
      </c>
      <c r="O39" s="22" t="n">
        <v>51</v>
      </c>
      <c r="P39" s="22" t="n">
        <v>23</v>
      </c>
      <c r="Q39" s="22" t="n">
        <v>0</v>
      </c>
      <c r="R39" s="22" t="n">
        <v>93</v>
      </c>
      <c r="S39" s="23" t="s">
        <v>70</v>
      </c>
      <c r="T39" s="23" t="n">
        <v>0.928571428571429</v>
      </c>
      <c r="U39" s="23" t="n">
        <v>0.862745098039216</v>
      </c>
      <c r="V39" s="23" t="n">
        <v>0.956521739130435</v>
      </c>
      <c r="W39" s="23" t="s">
        <v>70</v>
      </c>
      <c r="X39" s="23" t="n">
        <v>0.89247311827957</v>
      </c>
      <c r="Y39" s="22" t="n">
        <v>5</v>
      </c>
      <c r="Z39" s="22" t="n">
        <v>10.7692307692308</v>
      </c>
      <c r="AA39" s="22" t="n">
        <v>49.8409090909091</v>
      </c>
      <c r="AB39" s="22" t="n">
        <v>23</v>
      </c>
      <c r="AC39" s="22" t="n">
        <v>0</v>
      </c>
      <c r="AD39" s="22" t="n">
        <v>88.6101398601399</v>
      </c>
      <c r="AE39" s="23" t="s">
        <v>70</v>
      </c>
      <c r="AF39" s="23" t="n">
        <v>0.538461538461538</v>
      </c>
      <c r="AG39" s="23" t="n">
        <v>1</v>
      </c>
      <c r="AH39" s="23" t="n">
        <v>0.977272727272727</v>
      </c>
      <c r="AI39" s="23" t="n">
        <v>1</v>
      </c>
      <c r="AJ39" s="23" t="s">
        <v>70</v>
      </c>
      <c r="AK39" s="23" t="n">
        <v>0.952797202797203</v>
      </c>
    </row>
    <row r="40" customFormat="false" ht="15" hidden="false" customHeight="false" outlineLevel="0" collapsed="false">
      <c r="A40" s="29" t="s">
        <v>128</v>
      </c>
      <c r="B40" s="29" t="s">
        <v>51</v>
      </c>
      <c r="C40" s="30" t="n">
        <v>77096</v>
      </c>
      <c r="D40" s="30" t="s">
        <v>145</v>
      </c>
      <c r="E40" s="31" t="n">
        <v>200072346</v>
      </c>
      <c r="F40" s="30" t="s">
        <v>63</v>
      </c>
      <c r="G40" s="22" t="n">
        <v>3</v>
      </c>
      <c r="H40" s="22" t="n">
        <v>1</v>
      </c>
      <c r="I40" s="22" t="n">
        <v>0</v>
      </c>
      <c r="J40" s="22" t="n">
        <v>0</v>
      </c>
      <c r="K40" s="22" t="n">
        <v>2</v>
      </c>
      <c r="L40" s="22" t="n">
        <v>0</v>
      </c>
      <c r="M40" s="22" t="n">
        <v>0</v>
      </c>
      <c r="N40" s="22" t="n">
        <v>2</v>
      </c>
      <c r="O40" s="22" t="n">
        <v>4</v>
      </c>
      <c r="P40" s="22" t="n">
        <v>1</v>
      </c>
      <c r="Q40" s="22" t="n">
        <v>0</v>
      </c>
      <c r="R40" s="22" t="n">
        <v>7</v>
      </c>
      <c r="S40" s="23" t="s">
        <v>70</v>
      </c>
      <c r="T40" s="23" t="s">
        <v>70</v>
      </c>
      <c r="U40" s="23" t="s">
        <v>70</v>
      </c>
      <c r="V40" s="23" t="s">
        <v>70</v>
      </c>
      <c r="W40" s="23" t="s">
        <v>70</v>
      </c>
      <c r="X40" s="23" t="s">
        <v>70</v>
      </c>
      <c r="Y40" s="22" t="n">
        <v>0</v>
      </c>
      <c r="Z40" s="22" t="n">
        <v>2</v>
      </c>
      <c r="AA40" s="22" t="n">
        <v>4</v>
      </c>
      <c r="AB40" s="22" t="n">
        <v>1</v>
      </c>
      <c r="AC40" s="22" t="n">
        <v>0</v>
      </c>
      <c r="AD40" s="22" t="n">
        <v>7</v>
      </c>
      <c r="AE40" s="23" t="s">
        <v>70</v>
      </c>
      <c r="AF40" s="23" t="s">
        <v>70</v>
      </c>
      <c r="AG40" s="23" t="s">
        <v>70</v>
      </c>
      <c r="AH40" s="23" t="s">
        <v>70</v>
      </c>
      <c r="AI40" s="23" t="s">
        <v>70</v>
      </c>
      <c r="AJ40" s="23" t="s">
        <v>70</v>
      </c>
      <c r="AK40" s="23" t="s">
        <v>70</v>
      </c>
    </row>
    <row r="41" customFormat="false" ht="15" hidden="false" customHeight="false" outlineLevel="0" collapsed="false">
      <c r="A41" s="29" t="s">
        <v>128</v>
      </c>
      <c r="B41" s="29" t="s">
        <v>51</v>
      </c>
      <c r="C41" s="30" t="n">
        <v>77108</v>
      </c>
      <c r="D41" s="30" t="s">
        <v>146</v>
      </c>
      <c r="E41" s="31" t="n">
        <v>200057958</v>
      </c>
      <c r="F41" s="30" t="s">
        <v>67</v>
      </c>
      <c r="G41" s="22" t="n">
        <v>1156</v>
      </c>
      <c r="H41" s="22" t="n">
        <v>287</v>
      </c>
      <c r="I41" s="22" t="n">
        <v>66</v>
      </c>
      <c r="J41" s="22" t="n">
        <v>240</v>
      </c>
      <c r="K41" s="22" t="n">
        <v>433</v>
      </c>
      <c r="L41" s="22" t="n">
        <v>113</v>
      </c>
      <c r="M41" s="22" t="n">
        <v>87</v>
      </c>
      <c r="N41" s="22" t="n">
        <v>336</v>
      </c>
      <c r="O41" s="22" t="n">
        <v>555</v>
      </c>
      <c r="P41" s="22" t="n">
        <v>333</v>
      </c>
      <c r="Q41" s="22" t="n">
        <v>46</v>
      </c>
      <c r="R41" s="22" t="n">
        <v>1357</v>
      </c>
      <c r="S41" s="23" t="n">
        <v>0.689655172413793</v>
      </c>
      <c r="T41" s="23" t="n">
        <v>0.785714285714286</v>
      </c>
      <c r="U41" s="23" t="n">
        <v>0.776576576576576</v>
      </c>
      <c r="V41" s="23" t="n">
        <v>0.780780780780781</v>
      </c>
      <c r="W41" s="23" t="n">
        <v>0.717391304347826</v>
      </c>
      <c r="X41" s="23" t="n">
        <v>0.772291820191599</v>
      </c>
      <c r="Y41" s="22" t="n">
        <v>84.1</v>
      </c>
      <c r="Z41" s="22" t="n">
        <v>213.818181818182</v>
      </c>
      <c r="AA41" s="22" t="n">
        <v>381.160092807425</v>
      </c>
      <c r="AB41" s="22" t="n">
        <v>279.207692307692</v>
      </c>
      <c r="AC41" s="22" t="n">
        <v>46</v>
      </c>
      <c r="AD41" s="22" t="n">
        <v>1004.2859669333</v>
      </c>
      <c r="AE41" s="23" t="n">
        <v>0.966666666666667</v>
      </c>
      <c r="AF41" s="23" t="n">
        <v>0.386363636363636</v>
      </c>
      <c r="AG41" s="23" t="n">
        <v>0.886363636363636</v>
      </c>
      <c r="AH41" s="23" t="n">
        <v>0.68677494199536</v>
      </c>
      <c r="AI41" s="23" t="n">
        <v>0.838461538461539</v>
      </c>
      <c r="AJ41" s="23" t="n">
        <v>1</v>
      </c>
      <c r="AK41" s="23" t="n">
        <v>0.740078089118127</v>
      </c>
    </row>
    <row r="42" customFormat="false" ht="15" hidden="false" customHeight="false" outlineLevel="0" collapsed="false">
      <c r="A42" s="29" t="s">
        <v>128</v>
      </c>
      <c r="B42" s="29" t="s">
        <v>51</v>
      </c>
      <c r="C42" s="30" t="n">
        <v>77109</v>
      </c>
      <c r="D42" s="30" t="s">
        <v>147</v>
      </c>
      <c r="E42" s="31" t="n">
        <v>200037133</v>
      </c>
      <c r="F42" s="30" t="s">
        <v>69</v>
      </c>
      <c r="G42" s="22" t="n">
        <v>0</v>
      </c>
      <c r="H42" s="22" t="n">
        <v>0</v>
      </c>
      <c r="I42" s="22" t="n">
        <v>0</v>
      </c>
      <c r="J42" s="22" t="n">
        <v>0</v>
      </c>
      <c r="K42" s="22" t="n">
        <v>0</v>
      </c>
      <c r="L42" s="22" t="n">
        <v>0</v>
      </c>
      <c r="M42" s="22" t="n">
        <v>2</v>
      </c>
      <c r="N42" s="22" t="n">
        <v>13</v>
      </c>
      <c r="O42" s="22" t="n">
        <v>6</v>
      </c>
      <c r="P42" s="22" t="n">
        <v>5</v>
      </c>
      <c r="Q42" s="22" t="n">
        <v>1</v>
      </c>
      <c r="R42" s="22" t="n">
        <v>27</v>
      </c>
      <c r="S42" s="23" t="s">
        <v>70</v>
      </c>
      <c r="T42" s="23" t="n">
        <v>0.846153846153846</v>
      </c>
      <c r="U42" s="23" t="s">
        <v>70</v>
      </c>
      <c r="V42" s="23" t="s">
        <v>70</v>
      </c>
      <c r="W42" s="23" t="s">
        <v>70</v>
      </c>
      <c r="X42" s="23" t="n">
        <v>0.888888888888889</v>
      </c>
      <c r="Y42" s="22" t="n">
        <v>2</v>
      </c>
      <c r="Z42" s="22" t="n">
        <v>11.2272727272727</v>
      </c>
      <c r="AA42" s="22" t="n">
        <v>6</v>
      </c>
      <c r="AB42" s="22" t="n">
        <v>5</v>
      </c>
      <c r="AC42" s="22" t="n">
        <v>1</v>
      </c>
      <c r="AD42" s="22" t="n">
        <v>25.2272727272727</v>
      </c>
      <c r="AE42" s="23" t="s">
        <v>70</v>
      </c>
      <c r="AF42" s="23" t="n">
        <v>0.727272727272727</v>
      </c>
      <c r="AG42" s="23" t="n">
        <v>1</v>
      </c>
      <c r="AH42" s="23" t="s">
        <v>70</v>
      </c>
      <c r="AI42" s="23" t="s">
        <v>70</v>
      </c>
      <c r="AJ42" s="23" t="s">
        <v>70</v>
      </c>
      <c r="AK42" s="23" t="n">
        <v>0.934343434343434</v>
      </c>
    </row>
    <row r="43" customFormat="false" ht="15" hidden="false" customHeight="false" outlineLevel="0" collapsed="false">
      <c r="A43" s="29" t="s">
        <v>128</v>
      </c>
      <c r="B43" s="29" t="s">
        <v>51</v>
      </c>
      <c r="C43" s="30" t="n">
        <v>77111</v>
      </c>
      <c r="D43" s="30" t="s">
        <v>148</v>
      </c>
      <c r="E43" s="31" t="n">
        <v>247700339</v>
      </c>
      <c r="F43" s="30" t="s">
        <v>68</v>
      </c>
      <c r="G43" s="22" t="n">
        <v>104</v>
      </c>
      <c r="H43" s="22" t="n">
        <v>21</v>
      </c>
      <c r="I43" s="22" t="n">
        <v>4</v>
      </c>
      <c r="J43" s="22" t="n">
        <v>19</v>
      </c>
      <c r="K43" s="22" t="n">
        <v>43</v>
      </c>
      <c r="L43" s="22" t="n">
        <v>16</v>
      </c>
      <c r="M43" s="22" t="n">
        <v>0</v>
      </c>
      <c r="N43" s="22" t="n">
        <v>33</v>
      </c>
      <c r="O43" s="22" t="n">
        <v>54</v>
      </c>
      <c r="P43" s="22" t="n">
        <v>32</v>
      </c>
      <c r="Q43" s="22" t="n">
        <v>10</v>
      </c>
      <c r="R43" s="22" t="n">
        <v>129</v>
      </c>
      <c r="S43" s="23" t="s">
        <v>70</v>
      </c>
      <c r="T43" s="23" t="n">
        <v>0.878787878787879</v>
      </c>
      <c r="U43" s="23" t="n">
        <v>0.796296296296296</v>
      </c>
      <c r="V43" s="23" t="n">
        <v>0.65625</v>
      </c>
      <c r="W43" s="23" t="s">
        <v>70</v>
      </c>
      <c r="X43" s="23" t="n">
        <v>0.790697674418605</v>
      </c>
      <c r="Y43" s="22" t="n">
        <v>0</v>
      </c>
      <c r="Z43" s="22" t="n">
        <v>22.7586206896552</v>
      </c>
      <c r="AA43" s="22" t="n">
        <v>47.7209302325581</v>
      </c>
      <c r="AB43" s="22" t="n">
        <v>32</v>
      </c>
      <c r="AC43" s="22" t="n">
        <v>10</v>
      </c>
      <c r="AD43" s="22" t="n">
        <v>112.479550922213</v>
      </c>
      <c r="AE43" s="23" t="s">
        <v>70</v>
      </c>
      <c r="AF43" s="23" t="n">
        <v>0.379310344827586</v>
      </c>
      <c r="AG43" s="23" t="n">
        <v>1</v>
      </c>
      <c r="AH43" s="23" t="n">
        <v>0.883720930232558</v>
      </c>
      <c r="AI43" s="23" t="n">
        <v>1</v>
      </c>
      <c r="AJ43" s="23" t="s">
        <v>70</v>
      </c>
      <c r="AK43" s="23" t="n">
        <v>0.871934503272972</v>
      </c>
    </row>
    <row r="44" customFormat="false" ht="15" hidden="false" customHeight="false" outlineLevel="0" collapsed="false">
      <c r="A44" s="29" t="s">
        <v>128</v>
      </c>
      <c r="B44" s="29" t="s">
        <v>51</v>
      </c>
      <c r="C44" s="30" t="n">
        <v>77118</v>
      </c>
      <c r="D44" s="30" t="s">
        <v>149</v>
      </c>
      <c r="E44" s="31" t="n">
        <v>200055655</v>
      </c>
      <c r="F44" s="30" t="s">
        <v>98</v>
      </c>
      <c r="G44" s="22" t="n">
        <v>94</v>
      </c>
      <c r="H44" s="22" t="n">
        <v>24</v>
      </c>
      <c r="I44" s="22" t="n">
        <v>5</v>
      </c>
      <c r="J44" s="22" t="n">
        <v>26</v>
      </c>
      <c r="K44" s="22" t="n">
        <v>34</v>
      </c>
      <c r="L44" s="22" t="n">
        <v>5</v>
      </c>
      <c r="M44" s="22" t="n">
        <v>26</v>
      </c>
      <c r="N44" s="22" t="n">
        <v>64</v>
      </c>
      <c r="O44" s="22" t="n">
        <v>108</v>
      </c>
      <c r="P44" s="22" t="n">
        <v>68</v>
      </c>
      <c r="Q44" s="22" t="n">
        <v>19</v>
      </c>
      <c r="R44" s="22" t="n">
        <v>285</v>
      </c>
      <c r="S44" s="23" t="n">
        <v>0.692307692307692</v>
      </c>
      <c r="T44" s="23" t="n">
        <v>0.796875</v>
      </c>
      <c r="U44" s="23" t="n">
        <v>0.814814814814815</v>
      </c>
      <c r="V44" s="23" t="n">
        <v>0.838235294117647</v>
      </c>
      <c r="W44" s="23" t="n">
        <v>0.789473684210526</v>
      </c>
      <c r="X44" s="23" t="n">
        <v>0.803508771929825</v>
      </c>
      <c r="Y44" s="22" t="n">
        <v>26</v>
      </c>
      <c r="Z44" s="22" t="n">
        <v>55.843137254902</v>
      </c>
      <c r="AA44" s="22" t="n">
        <v>104.318181818182</v>
      </c>
      <c r="AB44" s="22" t="n">
        <v>66.8070175438596</v>
      </c>
      <c r="AC44" s="22" t="n">
        <v>19</v>
      </c>
      <c r="AD44" s="22" t="n">
        <v>271.968336616943</v>
      </c>
      <c r="AE44" s="23" t="n">
        <v>1</v>
      </c>
      <c r="AF44" s="23" t="n">
        <v>0.745098039215686</v>
      </c>
      <c r="AG44" s="23" t="n">
        <v>1</v>
      </c>
      <c r="AH44" s="23" t="n">
        <v>0.965909090909091</v>
      </c>
      <c r="AI44" s="23" t="n">
        <v>0.982456140350877</v>
      </c>
      <c r="AJ44" s="23" t="n">
        <v>1</v>
      </c>
      <c r="AK44" s="23" t="n">
        <v>0.954274865322608</v>
      </c>
    </row>
    <row r="45" customFormat="false" ht="15" hidden="false" customHeight="false" outlineLevel="0" collapsed="false">
      <c r="A45" s="29" t="s">
        <v>128</v>
      </c>
      <c r="B45" s="29" t="s">
        <v>51</v>
      </c>
      <c r="C45" s="30" t="n">
        <v>77121</v>
      </c>
      <c r="D45" s="30" t="s">
        <v>150</v>
      </c>
      <c r="E45" s="31" t="n">
        <v>247700594</v>
      </c>
      <c r="F45" s="30" t="s">
        <v>65</v>
      </c>
      <c r="G45" s="22" t="n">
        <v>42</v>
      </c>
      <c r="H45" s="22" t="n">
        <v>10</v>
      </c>
      <c r="I45" s="22" t="n">
        <v>2</v>
      </c>
      <c r="J45" s="22" t="n">
        <v>9</v>
      </c>
      <c r="K45" s="22" t="n">
        <v>18</v>
      </c>
      <c r="L45" s="22" t="n">
        <v>3</v>
      </c>
      <c r="M45" s="22" t="n">
        <v>4</v>
      </c>
      <c r="N45" s="22" t="n">
        <v>23</v>
      </c>
      <c r="O45" s="22" t="n">
        <v>29</v>
      </c>
      <c r="P45" s="22" t="n">
        <v>6</v>
      </c>
      <c r="Q45" s="22" t="n">
        <v>2</v>
      </c>
      <c r="R45" s="22" t="n">
        <v>64</v>
      </c>
      <c r="S45" s="23" t="s">
        <v>70</v>
      </c>
      <c r="T45" s="23" t="n">
        <v>0.739130434782609</v>
      </c>
      <c r="U45" s="23" t="n">
        <v>0.896551724137931</v>
      </c>
      <c r="V45" s="23" t="s">
        <v>70</v>
      </c>
      <c r="W45" s="23" t="s">
        <v>70</v>
      </c>
      <c r="X45" s="23" t="n">
        <v>0.796875</v>
      </c>
      <c r="Y45" s="22" t="n">
        <v>4</v>
      </c>
      <c r="Z45" s="22" t="n">
        <v>14.2058823529412</v>
      </c>
      <c r="AA45" s="22" t="n">
        <v>27.8846153846154</v>
      </c>
      <c r="AB45" s="22" t="n">
        <v>6</v>
      </c>
      <c r="AC45" s="22" t="n">
        <v>2</v>
      </c>
      <c r="AD45" s="22" t="n">
        <v>54.0904977375566</v>
      </c>
      <c r="AE45" s="23" t="s">
        <v>70</v>
      </c>
      <c r="AF45" s="23" t="n">
        <v>0.294117647058824</v>
      </c>
      <c r="AG45" s="23" t="n">
        <v>0.941176470588235</v>
      </c>
      <c r="AH45" s="23" t="n">
        <v>0.961538461538462</v>
      </c>
      <c r="AI45" s="23" t="s">
        <v>70</v>
      </c>
      <c r="AJ45" s="23" t="s">
        <v>70</v>
      </c>
      <c r="AK45" s="23" t="n">
        <v>0.845164027149321</v>
      </c>
    </row>
    <row r="46" customFormat="false" ht="15" hidden="false" customHeight="false" outlineLevel="0" collapsed="false">
      <c r="A46" s="29" t="s">
        <v>128</v>
      </c>
      <c r="B46" s="29" t="s">
        <v>51</v>
      </c>
      <c r="C46" s="30" t="n">
        <v>77122</v>
      </c>
      <c r="D46" s="30" t="s">
        <v>151</v>
      </c>
      <c r="E46" s="31" t="n">
        <v>200059228</v>
      </c>
      <c r="F46" s="30" t="s">
        <v>82</v>
      </c>
      <c r="G46" s="22" t="n">
        <v>254</v>
      </c>
      <c r="H46" s="22" t="n">
        <v>66</v>
      </c>
      <c r="I46" s="22" t="n">
        <v>12</v>
      </c>
      <c r="J46" s="22" t="n">
        <v>41</v>
      </c>
      <c r="K46" s="22" t="n">
        <v>99</v>
      </c>
      <c r="L46" s="22" t="n">
        <v>33</v>
      </c>
      <c r="M46" s="22" t="n">
        <v>49</v>
      </c>
      <c r="N46" s="22" t="n">
        <v>130</v>
      </c>
      <c r="O46" s="22" t="n">
        <v>201</v>
      </c>
      <c r="P46" s="22" t="n">
        <v>128</v>
      </c>
      <c r="Q46" s="22" t="n">
        <v>15</v>
      </c>
      <c r="R46" s="22" t="n">
        <v>523</v>
      </c>
      <c r="S46" s="23" t="n">
        <v>0.979591836734694</v>
      </c>
      <c r="T46" s="23" t="n">
        <v>0.869230769230769</v>
      </c>
      <c r="U46" s="23" t="n">
        <v>0.935323383084577</v>
      </c>
      <c r="V46" s="23" t="n">
        <v>0.8984375</v>
      </c>
      <c r="W46" s="23" t="n">
        <v>0.8</v>
      </c>
      <c r="X46" s="23" t="n">
        <v>0.910133843212237</v>
      </c>
      <c r="Y46" s="22" t="n">
        <v>49</v>
      </c>
      <c r="Z46" s="22" t="n">
        <v>89.1592920353982</v>
      </c>
      <c r="AA46" s="22" t="n">
        <v>180.686170212766</v>
      </c>
      <c r="AB46" s="22" t="n">
        <v>119.095652173913</v>
      </c>
      <c r="AC46" s="22" t="n">
        <v>15</v>
      </c>
      <c r="AD46" s="22" t="n">
        <v>452.941114422077</v>
      </c>
      <c r="AE46" s="23" t="n">
        <v>1</v>
      </c>
      <c r="AF46" s="23" t="n">
        <v>0.433628318584071</v>
      </c>
      <c r="AG46" s="23" t="n">
        <v>0.938053097345133</v>
      </c>
      <c r="AH46" s="23" t="n">
        <v>0.898936170212766</v>
      </c>
      <c r="AI46" s="23" t="n">
        <v>0.930434782608696</v>
      </c>
      <c r="AJ46" s="23" t="n">
        <v>1</v>
      </c>
      <c r="AK46" s="23" t="n">
        <v>0.866044195835712</v>
      </c>
    </row>
    <row r="47" customFormat="false" ht="15" hidden="false" customHeight="false" outlineLevel="0" collapsed="false">
      <c r="A47" s="29" t="s">
        <v>128</v>
      </c>
      <c r="B47" s="29" t="s">
        <v>51</v>
      </c>
      <c r="C47" s="30" t="n">
        <v>77131</v>
      </c>
      <c r="D47" s="30" t="s">
        <v>152</v>
      </c>
      <c r="E47" s="31" t="n">
        <v>200077055</v>
      </c>
      <c r="F47" s="30" t="s">
        <v>62</v>
      </c>
      <c r="G47" s="22" t="n">
        <v>275</v>
      </c>
      <c r="H47" s="22" t="n">
        <v>84</v>
      </c>
      <c r="I47" s="22" t="n">
        <v>9</v>
      </c>
      <c r="J47" s="22" t="n">
        <v>60</v>
      </c>
      <c r="K47" s="22" t="n">
        <v>101</v>
      </c>
      <c r="L47" s="22" t="n">
        <v>20</v>
      </c>
      <c r="M47" s="22" t="n">
        <v>11</v>
      </c>
      <c r="N47" s="22" t="n">
        <v>77</v>
      </c>
      <c r="O47" s="22" t="n">
        <v>226</v>
      </c>
      <c r="P47" s="22" t="n">
        <v>59</v>
      </c>
      <c r="Q47" s="22" t="n">
        <v>9</v>
      </c>
      <c r="R47" s="22" t="n">
        <v>382</v>
      </c>
      <c r="S47" s="23" t="s">
        <v>70</v>
      </c>
      <c r="T47" s="23" t="n">
        <v>0.74025974025974</v>
      </c>
      <c r="U47" s="23" t="n">
        <v>0.924778761061947</v>
      </c>
      <c r="V47" s="23" t="n">
        <v>0.864406779661017</v>
      </c>
      <c r="W47" s="23" t="s">
        <v>70</v>
      </c>
      <c r="X47" s="23" t="n">
        <v>0.87696335078534</v>
      </c>
      <c r="Y47" s="22" t="n">
        <v>11</v>
      </c>
      <c r="Z47" s="22" t="n">
        <v>68.219298245614</v>
      </c>
      <c r="AA47" s="22" t="n">
        <v>214.105263157895</v>
      </c>
      <c r="AB47" s="22" t="n">
        <v>59</v>
      </c>
      <c r="AC47" s="22" t="n">
        <v>9</v>
      </c>
      <c r="AD47" s="22" t="n">
        <v>361.324561403509</v>
      </c>
      <c r="AE47" s="23" t="s">
        <v>70</v>
      </c>
      <c r="AF47" s="23" t="n">
        <v>0.771929824561403</v>
      </c>
      <c r="AG47" s="23" t="n">
        <v>1</v>
      </c>
      <c r="AH47" s="23" t="n">
        <v>0.947368421052632</v>
      </c>
      <c r="AI47" s="23" t="n">
        <v>1</v>
      </c>
      <c r="AJ47" s="23" t="s">
        <v>70</v>
      </c>
      <c r="AK47" s="23" t="n">
        <v>0.945875815192431</v>
      </c>
    </row>
    <row r="48" customFormat="false" ht="15" hidden="false" customHeight="false" outlineLevel="0" collapsed="false">
      <c r="A48" s="29" t="s">
        <v>128</v>
      </c>
      <c r="B48" s="29" t="s">
        <v>51</v>
      </c>
      <c r="C48" s="30" t="n">
        <v>77132</v>
      </c>
      <c r="D48" s="30" t="s">
        <v>153</v>
      </c>
      <c r="E48" s="31" t="n">
        <v>247700339</v>
      </c>
      <c r="F48" s="30" t="s">
        <v>68</v>
      </c>
      <c r="G48" s="22" t="n">
        <v>7</v>
      </c>
      <c r="H48" s="22" t="n">
        <v>3</v>
      </c>
      <c r="I48" s="22" t="n">
        <v>1</v>
      </c>
      <c r="J48" s="22" t="n">
        <v>0</v>
      </c>
      <c r="K48" s="22" t="n">
        <v>2</v>
      </c>
      <c r="L48" s="22" t="n">
        <v>1</v>
      </c>
      <c r="M48" s="22" t="n">
        <v>0</v>
      </c>
      <c r="N48" s="22" t="n">
        <v>15</v>
      </c>
      <c r="O48" s="22" t="n">
        <v>5</v>
      </c>
      <c r="P48" s="22" t="n">
        <v>5</v>
      </c>
      <c r="Q48" s="22" t="n">
        <v>0</v>
      </c>
      <c r="R48" s="22" t="n">
        <v>25</v>
      </c>
      <c r="S48" s="23" t="s">
        <v>70</v>
      </c>
      <c r="T48" s="23" t="n">
        <v>0.733333333333333</v>
      </c>
      <c r="U48" s="23" t="s">
        <v>70</v>
      </c>
      <c r="V48" s="23" t="s">
        <v>70</v>
      </c>
      <c r="W48" s="23" t="s">
        <v>70</v>
      </c>
      <c r="X48" s="23" t="n">
        <v>0.8</v>
      </c>
      <c r="Y48" s="22" t="n">
        <v>0</v>
      </c>
      <c r="Z48" s="22" t="n">
        <v>11.5909090909091</v>
      </c>
      <c r="AA48" s="22" t="n">
        <v>5</v>
      </c>
      <c r="AB48" s="22" t="n">
        <v>5</v>
      </c>
      <c r="AC48" s="22" t="n">
        <v>0</v>
      </c>
      <c r="AD48" s="22" t="n">
        <v>21.5909090909091</v>
      </c>
      <c r="AE48" s="23" t="s">
        <v>70</v>
      </c>
      <c r="AF48" s="23" t="n">
        <v>0.636363636363636</v>
      </c>
      <c r="AG48" s="23" t="n">
        <v>0.909090909090909</v>
      </c>
      <c r="AH48" s="23" t="s">
        <v>70</v>
      </c>
      <c r="AI48" s="23" t="s">
        <v>70</v>
      </c>
      <c r="AJ48" s="23" t="s">
        <v>70</v>
      </c>
      <c r="AK48" s="23" t="n">
        <v>0.863636363636364</v>
      </c>
    </row>
    <row r="49" customFormat="false" ht="15" hidden="false" customHeight="false" outlineLevel="0" collapsed="false">
      <c r="A49" s="29" t="s">
        <v>128</v>
      </c>
      <c r="B49" s="29" t="s">
        <v>51</v>
      </c>
      <c r="C49" s="30" t="n">
        <v>77139</v>
      </c>
      <c r="D49" s="30" t="s">
        <v>154</v>
      </c>
      <c r="E49" s="31" t="n">
        <v>200057958</v>
      </c>
      <c r="F49" s="30" t="s">
        <v>67</v>
      </c>
      <c r="G49" s="22" t="n">
        <v>40</v>
      </c>
      <c r="H49" s="22" t="n">
        <v>9</v>
      </c>
      <c r="I49" s="22" t="n">
        <v>4</v>
      </c>
      <c r="J49" s="22" t="n">
        <v>8</v>
      </c>
      <c r="K49" s="22" t="n">
        <v>17</v>
      </c>
      <c r="L49" s="22" t="n">
        <v>2</v>
      </c>
      <c r="M49" s="22" t="n">
        <v>9</v>
      </c>
      <c r="N49" s="22" t="n">
        <v>54</v>
      </c>
      <c r="O49" s="22" t="n">
        <v>70</v>
      </c>
      <c r="P49" s="22" t="n">
        <v>35</v>
      </c>
      <c r="Q49" s="22" t="n">
        <v>4</v>
      </c>
      <c r="R49" s="22" t="n">
        <v>172</v>
      </c>
      <c r="S49" s="23" t="s">
        <v>70</v>
      </c>
      <c r="T49" s="23" t="n">
        <v>0.574074074074074</v>
      </c>
      <c r="U49" s="23" t="n">
        <v>0.485714285714286</v>
      </c>
      <c r="V49" s="23" t="n">
        <v>0.6</v>
      </c>
      <c r="W49" s="23" t="s">
        <v>70</v>
      </c>
      <c r="X49" s="23" t="n">
        <v>0.552325581395349</v>
      </c>
      <c r="Y49" s="22" t="n">
        <v>9</v>
      </c>
      <c r="Z49" s="22" t="n">
        <v>36.5806451612903</v>
      </c>
      <c r="AA49" s="22" t="n">
        <v>41.1764705882353</v>
      </c>
      <c r="AB49" s="22" t="n">
        <v>23.3333333333333</v>
      </c>
      <c r="AC49" s="22" t="n">
        <v>3</v>
      </c>
      <c r="AD49" s="22" t="n">
        <v>113.090449082859</v>
      </c>
      <c r="AE49" s="23" t="s">
        <v>70</v>
      </c>
      <c r="AF49" s="23" t="n">
        <v>0.354838709677419</v>
      </c>
      <c r="AG49" s="23" t="n">
        <v>1</v>
      </c>
      <c r="AH49" s="23" t="n">
        <v>0.588235294117647</v>
      </c>
      <c r="AI49" s="23" t="n">
        <v>0.666666666666667</v>
      </c>
      <c r="AJ49" s="23" t="s">
        <v>70</v>
      </c>
      <c r="AK49" s="23" t="n">
        <v>0.657502610946854</v>
      </c>
    </row>
    <row r="50" customFormat="false" ht="15" hidden="false" customHeight="false" outlineLevel="0" collapsed="false">
      <c r="A50" s="29" t="s">
        <v>128</v>
      </c>
      <c r="B50" s="29" t="s">
        <v>51</v>
      </c>
      <c r="C50" s="30" t="n">
        <v>77143</v>
      </c>
      <c r="D50" s="30" t="s">
        <v>155</v>
      </c>
      <c r="E50" s="31" t="n">
        <v>200072130</v>
      </c>
      <c r="F50" s="30" t="s">
        <v>64</v>
      </c>
      <c r="G50" s="22" t="n">
        <v>30</v>
      </c>
      <c r="H50" s="22" t="n">
        <v>3</v>
      </c>
      <c r="I50" s="22" t="n">
        <v>4</v>
      </c>
      <c r="J50" s="22" t="n">
        <v>8</v>
      </c>
      <c r="K50" s="22" t="n">
        <v>11</v>
      </c>
      <c r="L50" s="22" t="n">
        <v>3</v>
      </c>
      <c r="M50" s="22" t="n">
        <v>5</v>
      </c>
      <c r="N50" s="22" t="n">
        <v>94</v>
      </c>
      <c r="O50" s="22" t="n">
        <v>105</v>
      </c>
      <c r="P50" s="22" t="n">
        <v>62</v>
      </c>
      <c r="Q50" s="22" t="n">
        <v>7</v>
      </c>
      <c r="R50" s="22" t="n">
        <v>273</v>
      </c>
      <c r="S50" s="23" t="s">
        <v>70</v>
      </c>
      <c r="T50" s="23" t="n">
        <v>0.553191489361702</v>
      </c>
      <c r="U50" s="23" t="n">
        <v>0.59047619047619</v>
      </c>
      <c r="V50" s="23" t="n">
        <v>0.532258064516129</v>
      </c>
      <c r="W50" s="23" t="s">
        <v>70</v>
      </c>
      <c r="X50" s="23" t="n">
        <v>0.553113553113553</v>
      </c>
      <c r="Y50" s="22" t="n">
        <v>5</v>
      </c>
      <c r="Z50" s="22" t="n">
        <v>89.4807692307692</v>
      </c>
      <c r="AA50" s="22" t="n">
        <v>99.9193548387097</v>
      </c>
      <c r="AB50" s="22" t="n">
        <v>58.2424242424242</v>
      </c>
      <c r="AC50" s="22" t="n">
        <v>7</v>
      </c>
      <c r="AD50" s="22" t="n">
        <v>259.642548311903</v>
      </c>
      <c r="AE50" s="23" t="s">
        <v>70</v>
      </c>
      <c r="AF50" s="23" t="n">
        <v>0.903846153846154</v>
      </c>
      <c r="AG50" s="23" t="n">
        <v>1</v>
      </c>
      <c r="AH50" s="23" t="n">
        <v>0.951612903225807</v>
      </c>
      <c r="AI50" s="23" t="n">
        <v>0.939393939393939</v>
      </c>
      <c r="AJ50" s="23" t="s">
        <v>70</v>
      </c>
      <c r="AK50" s="23" t="n">
        <v>0.951071605538107</v>
      </c>
    </row>
    <row r="51" customFormat="false" ht="15" hidden="false" customHeight="false" outlineLevel="0" collapsed="false">
      <c r="A51" s="29" t="s">
        <v>128</v>
      </c>
      <c r="B51" s="29" t="s">
        <v>51</v>
      </c>
      <c r="C51" s="30" t="n">
        <v>77152</v>
      </c>
      <c r="D51" s="30" t="s">
        <v>156</v>
      </c>
      <c r="E51" s="31" t="n">
        <v>247700057</v>
      </c>
      <c r="F51" s="30" t="s">
        <v>66</v>
      </c>
      <c r="G51" s="22" t="n">
        <v>416</v>
      </c>
      <c r="H51" s="22" t="n">
        <v>148</v>
      </c>
      <c r="I51" s="22" t="n">
        <v>24</v>
      </c>
      <c r="J51" s="22" t="n">
        <v>63</v>
      </c>
      <c r="K51" s="22" t="n">
        <v>139</v>
      </c>
      <c r="L51" s="22" t="n">
        <v>32</v>
      </c>
      <c r="M51" s="22" t="n">
        <v>24</v>
      </c>
      <c r="N51" s="22" t="n">
        <v>138</v>
      </c>
      <c r="O51" s="22" t="n">
        <v>150</v>
      </c>
      <c r="P51" s="22" t="n">
        <v>87</v>
      </c>
      <c r="Q51" s="22" t="n">
        <v>20</v>
      </c>
      <c r="R51" s="22" t="n">
        <v>419</v>
      </c>
      <c r="S51" s="23" t="n">
        <v>0.958333333333333</v>
      </c>
      <c r="T51" s="23" t="n">
        <v>0.94927536231884</v>
      </c>
      <c r="U51" s="23" t="n">
        <v>0.946666666666667</v>
      </c>
      <c r="V51" s="23" t="n">
        <v>0.977011494252874</v>
      </c>
      <c r="W51" s="23" t="n">
        <v>1</v>
      </c>
      <c r="X51" s="23" t="n">
        <v>0.957040572792363</v>
      </c>
      <c r="Y51" s="22" t="n">
        <v>24</v>
      </c>
      <c r="Z51" s="22" t="n">
        <v>105.343511450382</v>
      </c>
      <c r="AA51" s="22" t="n">
        <v>120.422535211268</v>
      </c>
      <c r="AB51" s="22" t="n">
        <v>80.8588235294118</v>
      </c>
      <c r="AC51" s="22" t="n">
        <v>19</v>
      </c>
      <c r="AD51" s="22" t="n">
        <v>349.624870191061</v>
      </c>
      <c r="AE51" s="23" t="n">
        <v>1</v>
      </c>
      <c r="AF51" s="23" t="n">
        <v>0.541984732824427</v>
      </c>
      <c r="AG51" s="23" t="n">
        <v>0.984732824427481</v>
      </c>
      <c r="AH51" s="23" t="n">
        <v>0.802816901408451</v>
      </c>
      <c r="AI51" s="23" t="n">
        <v>0.929411764705883</v>
      </c>
      <c r="AJ51" s="23" t="n">
        <v>0.95</v>
      </c>
      <c r="AK51" s="23" t="n">
        <v>0.834426897830695</v>
      </c>
    </row>
    <row r="52" customFormat="false" ht="15" hidden="false" customHeight="false" outlineLevel="0" collapsed="false">
      <c r="A52" s="29" t="s">
        <v>128</v>
      </c>
      <c r="B52" s="29" t="s">
        <v>51</v>
      </c>
      <c r="C52" s="30" t="n">
        <v>77153</v>
      </c>
      <c r="D52" s="30" t="s">
        <v>157</v>
      </c>
      <c r="E52" s="31" t="n">
        <v>200055655</v>
      </c>
      <c r="F52" s="30" t="s">
        <v>98</v>
      </c>
      <c r="G52" s="22" t="n">
        <v>110</v>
      </c>
      <c r="H52" s="22" t="n">
        <v>30</v>
      </c>
      <c r="I52" s="22" t="n">
        <v>5</v>
      </c>
      <c r="J52" s="22" t="n">
        <v>19</v>
      </c>
      <c r="K52" s="22" t="n">
        <v>41</v>
      </c>
      <c r="L52" s="22" t="n">
        <v>12</v>
      </c>
      <c r="M52" s="22" t="n">
        <v>28</v>
      </c>
      <c r="N52" s="22" t="n">
        <v>53</v>
      </c>
      <c r="O52" s="22" t="n">
        <v>52</v>
      </c>
      <c r="P52" s="22" t="n">
        <v>22</v>
      </c>
      <c r="Q52" s="22" t="n">
        <v>2</v>
      </c>
      <c r="R52" s="22" t="n">
        <v>157</v>
      </c>
      <c r="S52" s="23" t="n">
        <v>0.892857142857143</v>
      </c>
      <c r="T52" s="23" t="n">
        <v>0.849056603773585</v>
      </c>
      <c r="U52" s="23" t="n">
        <v>0.903846153846154</v>
      </c>
      <c r="V52" s="23" t="n">
        <v>0.863636363636364</v>
      </c>
      <c r="W52" s="23" t="s">
        <v>70</v>
      </c>
      <c r="X52" s="23" t="n">
        <v>0.872611464968153</v>
      </c>
      <c r="Y52" s="22" t="n">
        <v>28</v>
      </c>
      <c r="Z52" s="22" t="n">
        <v>43.5777777777778</v>
      </c>
      <c r="AA52" s="22" t="n">
        <v>49.7872340425532</v>
      </c>
      <c r="AB52" s="22" t="n">
        <v>22</v>
      </c>
      <c r="AC52" s="22" t="n">
        <v>2</v>
      </c>
      <c r="AD52" s="22" t="n">
        <v>145.365011820331</v>
      </c>
      <c r="AE52" s="23" t="n">
        <v>1</v>
      </c>
      <c r="AF52" s="23" t="n">
        <v>0.666666666666667</v>
      </c>
      <c r="AG52" s="23" t="n">
        <v>0.977777777777778</v>
      </c>
      <c r="AH52" s="23" t="n">
        <v>0.957446808510638</v>
      </c>
      <c r="AI52" s="23" t="n">
        <v>1</v>
      </c>
      <c r="AJ52" s="23" t="s">
        <v>70</v>
      </c>
      <c r="AK52" s="23" t="n">
        <v>0.925891795033955</v>
      </c>
    </row>
    <row r="53" customFormat="false" ht="15" hidden="false" customHeight="false" outlineLevel="0" collapsed="false">
      <c r="A53" s="29" t="s">
        <v>128</v>
      </c>
      <c r="B53" s="29" t="s">
        <v>51</v>
      </c>
      <c r="C53" s="30" t="n">
        <v>77155</v>
      </c>
      <c r="D53" s="30" t="s">
        <v>158</v>
      </c>
      <c r="E53" s="31" t="n">
        <v>247700594</v>
      </c>
      <c r="F53" s="30" t="s">
        <v>65</v>
      </c>
      <c r="G53" s="22" t="n">
        <v>7</v>
      </c>
      <c r="H53" s="22" t="n">
        <v>1</v>
      </c>
      <c r="I53" s="22" t="n">
        <v>0</v>
      </c>
      <c r="J53" s="22" t="n">
        <v>1</v>
      </c>
      <c r="K53" s="22" t="n">
        <v>5</v>
      </c>
      <c r="L53" s="22" t="n">
        <v>0</v>
      </c>
      <c r="M53" s="22" t="n">
        <v>0</v>
      </c>
      <c r="N53" s="22" t="n">
        <v>23</v>
      </c>
      <c r="O53" s="22" t="n">
        <v>31</v>
      </c>
      <c r="P53" s="22" t="n">
        <v>12</v>
      </c>
      <c r="Q53" s="22" t="n">
        <v>3</v>
      </c>
      <c r="R53" s="22" t="n">
        <v>69</v>
      </c>
      <c r="S53" s="23" t="s">
        <v>70</v>
      </c>
      <c r="T53" s="23" t="s">
        <v>70</v>
      </c>
      <c r="U53" s="23" t="n">
        <v>0.580645161290323</v>
      </c>
      <c r="V53" s="23" t="s">
        <v>70</v>
      </c>
      <c r="W53" s="23" t="s">
        <v>70</v>
      </c>
      <c r="X53" s="23" t="n">
        <v>0.463768115942029</v>
      </c>
      <c r="Y53" s="22" t="n">
        <v>0</v>
      </c>
      <c r="Z53" s="22" t="n">
        <v>23</v>
      </c>
      <c r="AA53" s="22" t="n">
        <v>31</v>
      </c>
      <c r="AB53" s="22" t="n">
        <v>12</v>
      </c>
      <c r="AC53" s="22" t="n">
        <v>3</v>
      </c>
      <c r="AD53" s="22" t="n">
        <v>69</v>
      </c>
      <c r="AE53" s="23" t="s">
        <v>70</v>
      </c>
      <c r="AF53" s="23" t="s">
        <v>70</v>
      </c>
      <c r="AG53" s="23" t="s">
        <v>70</v>
      </c>
      <c r="AH53" s="23" t="n">
        <v>1</v>
      </c>
      <c r="AI53" s="23" t="s">
        <v>70</v>
      </c>
      <c r="AJ53" s="23" t="s">
        <v>70</v>
      </c>
      <c r="AK53" s="23" t="n">
        <v>1</v>
      </c>
    </row>
    <row r="54" customFormat="false" ht="15" hidden="false" customHeight="false" outlineLevel="0" collapsed="false">
      <c r="A54" s="29" t="s">
        <v>128</v>
      </c>
      <c r="B54" s="29" t="s">
        <v>51</v>
      </c>
      <c r="C54" s="30" t="n">
        <v>77156</v>
      </c>
      <c r="D54" s="30" t="s">
        <v>159</v>
      </c>
      <c r="E54" s="31" t="n">
        <v>200023240</v>
      </c>
      <c r="F54" s="30" t="s">
        <v>73</v>
      </c>
      <c r="G54" s="22" t="n">
        <v>1</v>
      </c>
      <c r="H54" s="22" t="n">
        <v>0</v>
      </c>
      <c r="I54" s="22" t="n">
        <v>0</v>
      </c>
      <c r="J54" s="22" t="n">
        <v>0</v>
      </c>
      <c r="K54" s="22" t="n">
        <v>1</v>
      </c>
      <c r="L54" s="22" t="n">
        <v>0</v>
      </c>
      <c r="M54" s="22" t="n">
        <v>0</v>
      </c>
      <c r="N54" s="22" t="n">
        <v>0</v>
      </c>
      <c r="O54" s="22" t="n">
        <v>2</v>
      </c>
      <c r="P54" s="22" t="n">
        <v>0</v>
      </c>
      <c r="Q54" s="22" t="n">
        <v>0</v>
      </c>
      <c r="R54" s="22" t="n">
        <v>2</v>
      </c>
      <c r="S54" s="23" t="s">
        <v>70</v>
      </c>
      <c r="T54" s="23" t="s">
        <v>70</v>
      </c>
      <c r="U54" s="23" t="s">
        <v>70</v>
      </c>
      <c r="V54" s="23" t="s">
        <v>70</v>
      </c>
      <c r="W54" s="23" t="s">
        <v>70</v>
      </c>
      <c r="X54" s="23" t="s">
        <v>70</v>
      </c>
      <c r="Y54" s="22" t="n">
        <v>0</v>
      </c>
      <c r="Z54" s="22" t="n">
        <v>0</v>
      </c>
      <c r="AA54" s="22" t="n">
        <v>2</v>
      </c>
      <c r="AB54" s="22" t="n">
        <v>0</v>
      </c>
      <c r="AC54" s="22" t="n">
        <v>0</v>
      </c>
      <c r="AD54" s="22" t="n">
        <v>2</v>
      </c>
      <c r="AE54" s="23" t="s">
        <v>70</v>
      </c>
      <c r="AF54" s="23" t="s">
        <v>70</v>
      </c>
      <c r="AG54" s="23" t="s">
        <v>70</v>
      </c>
      <c r="AH54" s="23" t="s">
        <v>70</v>
      </c>
      <c r="AI54" s="23" t="s">
        <v>70</v>
      </c>
      <c r="AJ54" s="23" t="s">
        <v>70</v>
      </c>
      <c r="AK54" s="23" t="s">
        <v>70</v>
      </c>
    </row>
    <row r="55" customFormat="false" ht="15" hidden="false" customHeight="false" outlineLevel="0" collapsed="false">
      <c r="A55" s="29" t="s">
        <v>128</v>
      </c>
      <c r="B55" s="29" t="s">
        <v>51</v>
      </c>
      <c r="C55" s="30" t="n">
        <v>77169</v>
      </c>
      <c r="D55" s="30" t="s">
        <v>160</v>
      </c>
      <c r="E55" s="31" t="n">
        <v>200057958</v>
      </c>
      <c r="F55" s="30" t="s">
        <v>67</v>
      </c>
      <c r="G55" s="22" t="n">
        <v>44</v>
      </c>
      <c r="H55" s="22" t="n">
        <v>11</v>
      </c>
      <c r="I55" s="22" t="n">
        <v>2</v>
      </c>
      <c r="J55" s="22" t="n">
        <v>9</v>
      </c>
      <c r="K55" s="22" t="n">
        <v>19</v>
      </c>
      <c r="L55" s="22" t="n">
        <v>3</v>
      </c>
      <c r="M55" s="22" t="n">
        <v>28</v>
      </c>
      <c r="N55" s="22" t="n">
        <v>54</v>
      </c>
      <c r="O55" s="22" t="n">
        <v>39</v>
      </c>
      <c r="P55" s="22" t="n">
        <v>4</v>
      </c>
      <c r="Q55" s="22" t="n">
        <v>7</v>
      </c>
      <c r="R55" s="22" t="n">
        <v>132</v>
      </c>
      <c r="S55" s="23" t="n">
        <v>0.714285714285714</v>
      </c>
      <c r="T55" s="23" t="n">
        <v>0.944444444444444</v>
      </c>
      <c r="U55" s="23" t="n">
        <v>0.846153846153846</v>
      </c>
      <c r="V55" s="23" t="s">
        <v>70</v>
      </c>
      <c r="W55" s="23" t="s">
        <v>70</v>
      </c>
      <c r="X55" s="23" t="n">
        <v>0.871212121212121</v>
      </c>
      <c r="Y55" s="22" t="n">
        <v>26.6</v>
      </c>
      <c r="Z55" s="22" t="n">
        <v>39.1764705882353</v>
      </c>
      <c r="AA55" s="22" t="n">
        <v>39</v>
      </c>
      <c r="AB55" s="22" t="n">
        <v>4</v>
      </c>
      <c r="AC55" s="22" t="n">
        <v>7</v>
      </c>
      <c r="AD55" s="22" t="n">
        <v>115.776470588235</v>
      </c>
      <c r="AE55" s="23" t="n">
        <v>0.95</v>
      </c>
      <c r="AF55" s="23" t="n">
        <v>0.450980392156863</v>
      </c>
      <c r="AG55" s="23" t="n">
        <v>1</v>
      </c>
      <c r="AH55" s="23" t="n">
        <v>1</v>
      </c>
      <c r="AI55" s="23" t="s">
        <v>70</v>
      </c>
      <c r="AJ55" s="23" t="s">
        <v>70</v>
      </c>
      <c r="AK55" s="23" t="n">
        <v>0.877094474153298</v>
      </c>
    </row>
    <row r="56" customFormat="false" ht="15" hidden="false" customHeight="false" outlineLevel="0" collapsed="false">
      <c r="A56" s="29" t="s">
        <v>128</v>
      </c>
      <c r="B56" s="29" t="s">
        <v>51</v>
      </c>
      <c r="C56" s="30" t="n">
        <v>77183</v>
      </c>
      <c r="D56" s="30" t="s">
        <v>161</v>
      </c>
      <c r="E56" s="31" t="n">
        <v>200077055</v>
      </c>
      <c r="F56" s="30" t="s">
        <v>62</v>
      </c>
      <c r="G56" s="22" t="n">
        <v>124</v>
      </c>
      <c r="H56" s="22" t="n">
        <v>41</v>
      </c>
      <c r="I56" s="22" t="n">
        <v>7</v>
      </c>
      <c r="J56" s="22" t="n">
        <v>24</v>
      </c>
      <c r="K56" s="22" t="n">
        <v>47</v>
      </c>
      <c r="L56" s="22" t="n">
        <v>4</v>
      </c>
      <c r="M56" s="22" t="n">
        <v>13</v>
      </c>
      <c r="N56" s="22" t="n">
        <v>51</v>
      </c>
      <c r="O56" s="22" t="n">
        <v>57</v>
      </c>
      <c r="P56" s="22" t="n">
        <v>33</v>
      </c>
      <c r="Q56" s="22" t="n">
        <v>7</v>
      </c>
      <c r="R56" s="22" t="n">
        <v>161</v>
      </c>
      <c r="S56" s="23" t="n">
        <v>0.846153846153846</v>
      </c>
      <c r="T56" s="23" t="n">
        <v>0.823529411764706</v>
      </c>
      <c r="U56" s="23" t="n">
        <v>0.912280701754386</v>
      </c>
      <c r="V56" s="23" t="n">
        <v>1</v>
      </c>
      <c r="W56" s="23" t="s">
        <v>70</v>
      </c>
      <c r="X56" s="23" t="n">
        <v>0.894409937888199</v>
      </c>
      <c r="Y56" s="22" t="n">
        <v>11.8181818181818</v>
      </c>
      <c r="Z56" s="22" t="n">
        <v>37.0357142857143</v>
      </c>
      <c r="AA56" s="22" t="n">
        <v>42.75</v>
      </c>
      <c r="AB56" s="22" t="n">
        <v>29</v>
      </c>
      <c r="AC56" s="22" t="n">
        <v>7</v>
      </c>
      <c r="AD56" s="22" t="n">
        <v>127.603896103896</v>
      </c>
      <c r="AE56" s="23" t="n">
        <v>0.909090909090909</v>
      </c>
      <c r="AF56" s="23" t="n">
        <v>0.5</v>
      </c>
      <c r="AG56" s="23" t="n">
        <v>0.952380952380952</v>
      </c>
      <c r="AH56" s="23" t="n">
        <v>0.75</v>
      </c>
      <c r="AI56" s="23" t="n">
        <v>0.878787878787879</v>
      </c>
      <c r="AJ56" s="23" t="s">
        <v>70</v>
      </c>
      <c r="AK56" s="23" t="n">
        <v>0.792570783254013</v>
      </c>
    </row>
    <row r="57" customFormat="false" ht="15" hidden="false" customHeight="false" outlineLevel="0" collapsed="false">
      <c r="A57" s="29" t="s">
        <v>128</v>
      </c>
      <c r="B57" s="29" t="s">
        <v>51</v>
      </c>
      <c r="C57" s="30" t="n">
        <v>77186</v>
      </c>
      <c r="D57" s="30" t="s">
        <v>162</v>
      </c>
      <c r="E57" s="31" t="n">
        <v>200072346</v>
      </c>
      <c r="F57" s="30" t="s">
        <v>63</v>
      </c>
      <c r="G57" s="22" t="n">
        <v>249</v>
      </c>
      <c r="H57" s="22" t="n">
        <v>103</v>
      </c>
      <c r="I57" s="22" t="n">
        <v>8</v>
      </c>
      <c r="J57" s="22" t="n">
        <v>51</v>
      </c>
      <c r="K57" s="22" t="n">
        <v>73</v>
      </c>
      <c r="L57" s="22" t="n">
        <v>13</v>
      </c>
      <c r="M57" s="22" t="n">
        <v>26</v>
      </c>
      <c r="N57" s="22" t="n">
        <v>107</v>
      </c>
      <c r="O57" s="22" t="n">
        <v>274</v>
      </c>
      <c r="P57" s="22" t="n">
        <v>170</v>
      </c>
      <c r="Q57" s="22" t="n">
        <v>58</v>
      </c>
      <c r="R57" s="22" t="n">
        <v>635</v>
      </c>
      <c r="S57" s="23" t="n">
        <v>0.846153846153846</v>
      </c>
      <c r="T57" s="23" t="n">
        <v>0.813084112149533</v>
      </c>
      <c r="U57" s="23" t="n">
        <v>0.700729927007299</v>
      </c>
      <c r="V57" s="23" t="n">
        <v>0.629411764705882</v>
      </c>
      <c r="W57" s="23" t="n">
        <v>0.758620689655172</v>
      </c>
      <c r="X57" s="23" t="n">
        <v>0.711811023622047</v>
      </c>
      <c r="Y57" s="22" t="n">
        <v>26</v>
      </c>
      <c r="Z57" s="22" t="n">
        <v>104.540229885057</v>
      </c>
      <c r="AA57" s="22" t="n">
        <v>249.739583333333</v>
      </c>
      <c r="AB57" s="22" t="n">
        <v>128.691588785047</v>
      </c>
      <c r="AC57" s="22" t="n">
        <v>58</v>
      </c>
      <c r="AD57" s="22" t="n">
        <v>566.971402003438</v>
      </c>
      <c r="AE57" s="23" t="n">
        <v>1</v>
      </c>
      <c r="AF57" s="23" t="n">
        <v>0.954022988505747</v>
      </c>
      <c r="AG57" s="23" t="n">
        <v>1</v>
      </c>
      <c r="AH57" s="23" t="n">
        <v>0.911458333333333</v>
      </c>
      <c r="AI57" s="23" t="n">
        <v>0.757009345794392</v>
      </c>
      <c r="AJ57" s="23" t="n">
        <v>1</v>
      </c>
      <c r="AK57" s="23" t="n">
        <v>0.892868349611713</v>
      </c>
    </row>
    <row r="58" customFormat="false" ht="15" hidden="false" customHeight="false" outlineLevel="0" collapsed="false">
      <c r="A58" s="29" t="s">
        <v>128</v>
      </c>
      <c r="B58" s="29" t="s">
        <v>51</v>
      </c>
      <c r="C58" s="30" t="n">
        <v>77199</v>
      </c>
      <c r="D58" s="30" t="s">
        <v>163</v>
      </c>
      <c r="E58" s="31" t="n">
        <v>200072130</v>
      </c>
      <c r="F58" s="30" t="s">
        <v>64</v>
      </c>
      <c r="G58" s="22" t="n">
        <v>4</v>
      </c>
      <c r="H58" s="22" t="n">
        <v>2</v>
      </c>
      <c r="I58" s="22" t="n">
        <v>0</v>
      </c>
      <c r="J58" s="22" t="n">
        <v>1</v>
      </c>
      <c r="K58" s="22" t="n">
        <v>1</v>
      </c>
      <c r="L58" s="22" t="n">
        <v>0</v>
      </c>
      <c r="M58" s="22" t="n">
        <v>1</v>
      </c>
      <c r="N58" s="22" t="n">
        <v>12</v>
      </c>
      <c r="O58" s="22" t="n">
        <v>8</v>
      </c>
      <c r="P58" s="22" t="n">
        <v>7</v>
      </c>
      <c r="Q58" s="22" t="n">
        <v>5</v>
      </c>
      <c r="R58" s="22" t="n">
        <v>33</v>
      </c>
      <c r="S58" s="23" t="s">
        <v>70</v>
      </c>
      <c r="T58" s="23" t="n">
        <v>1</v>
      </c>
      <c r="U58" s="23" t="s">
        <v>70</v>
      </c>
      <c r="V58" s="23" t="s">
        <v>70</v>
      </c>
      <c r="W58" s="23" t="s">
        <v>70</v>
      </c>
      <c r="X58" s="23" t="n">
        <v>0.96969696969697</v>
      </c>
      <c r="Y58" s="22" t="n">
        <v>1</v>
      </c>
      <c r="Z58" s="22" t="n">
        <v>10</v>
      </c>
      <c r="AA58" s="22" t="n">
        <v>8</v>
      </c>
      <c r="AB58" s="22" t="n">
        <v>7</v>
      </c>
      <c r="AC58" s="22" t="n">
        <v>5</v>
      </c>
      <c r="AD58" s="22" t="n">
        <v>31</v>
      </c>
      <c r="AE58" s="23" t="s">
        <v>70</v>
      </c>
      <c r="AF58" s="23" t="n">
        <v>0.666666666666667</v>
      </c>
      <c r="AG58" s="23" t="n">
        <v>1</v>
      </c>
      <c r="AH58" s="23" t="s">
        <v>70</v>
      </c>
      <c r="AI58" s="23" t="s">
        <v>70</v>
      </c>
      <c r="AJ58" s="23" t="s">
        <v>70</v>
      </c>
      <c r="AK58" s="23" t="n">
        <v>0.939393939393939</v>
      </c>
    </row>
    <row r="59" customFormat="false" ht="15" hidden="false" customHeight="false" outlineLevel="0" collapsed="false">
      <c r="A59" s="29" t="s">
        <v>128</v>
      </c>
      <c r="B59" s="29" t="s">
        <v>51</v>
      </c>
      <c r="C59" s="30" t="n">
        <v>77226</v>
      </c>
      <c r="D59" s="30" t="s">
        <v>164</v>
      </c>
      <c r="E59" s="31" t="n">
        <v>200072346</v>
      </c>
      <c r="F59" s="30" t="s">
        <v>63</v>
      </c>
      <c r="G59" s="22" t="n">
        <v>1</v>
      </c>
      <c r="H59" s="22" t="n">
        <v>1</v>
      </c>
      <c r="I59" s="22" t="n">
        <v>0</v>
      </c>
      <c r="J59" s="22" t="n">
        <v>0</v>
      </c>
      <c r="K59" s="22" t="n">
        <v>0</v>
      </c>
      <c r="L59" s="22" t="n">
        <v>0</v>
      </c>
      <c r="M59" s="22" t="n">
        <v>2</v>
      </c>
      <c r="N59" s="22" t="n">
        <v>0</v>
      </c>
      <c r="O59" s="22" t="n">
        <v>0</v>
      </c>
      <c r="P59" s="22" t="n">
        <v>0</v>
      </c>
      <c r="Q59" s="22" t="n">
        <v>0</v>
      </c>
      <c r="R59" s="22" t="n">
        <v>2</v>
      </c>
      <c r="S59" s="23" t="s">
        <v>70</v>
      </c>
      <c r="T59" s="23" t="s">
        <v>70</v>
      </c>
      <c r="U59" s="23" t="s">
        <v>70</v>
      </c>
      <c r="V59" s="23" t="s">
        <v>70</v>
      </c>
      <c r="W59" s="23" t="s">
        <v>70</v>
      </c>
      <c r="X59" s="23" t="s">
        <v>70</v>
      </c>
      <c r="Y59" s="22" t="n">
        <v>2</v>
      </c>
      <c r="Z59" s="22" t="n">
        <v>0</v>
      </c>
      <c r="AA59" s="22" t="n">
        <v>0</v>
      </c>
      <c r="AB59" s="22" t="n">
        <v>0</v>
      </c>
      <c r="AC59" s="22" t="n">
        <v>0</v>
      </c>
      <c r="AD59" s="22" t="n">
        <v>2</v>
      </c>
      <c r="AE59" s="23" t="s">
        <v>70</v>
      </c>
      <c r="AF59" s="23" t="s">
        <v>70</v>
      </c>
      <c r="AG59" s="23" t="s">
        <v>70</v>
      </c>
      <c r="AH59" s="23" t="s">
        <v>70</v>
      </c>
      <c r="AI59" s="23" t="s">
        <v>70</v>
      </c>
      <c r="AJ59" s="23" t="s">
        <v>70</v>
      </c>
      <c r="AK59" s="23" t="s">
        <v>70</v>
      </c>
    </row>
    <row r="60" customFormat="false" ht="15" hidden="false" customHeight="false" outlineLevel="0" collapsed="false">
      <c r="A60" s="29" t="s">
        <v>128</v>
      </c>
      <c r="B60" s="29" t="s">
        <v>51</v>
      </c>
      <c r="C60" s="30" t="n">
        <v>77237</v>
      </c>
      <c r="D60" s="30" t="s">
        <v>165</v>
      </c>
      <c r="E60" s="31" t="n">
        <v>247700594</v>
      </c>
      <c r="F60" s="30" t="s">
        <v>65</v>
      </c>
      <c r="G60" s="22" t="n">
        <v>3</v>
      </c>
      <c r="H60" s="22" t="n">
        <v>1</v>
      </c>
      <c r="I60" s="22" t="n">
        <v>0</v>
      </c>
      <c r="J60" s="22" t="n">
        <v>0</v>
      </c>
      <c r="K60" s="22" t="n">
        <v>0</v>
      </c>
      <c r="L60" s="22" t="n">
        <v>2</v>
      </c>
      <c r="M60" s="22" t="n">
        <v>0</v>
      </c>
      <c r="N60" s="22" t="n">
        <v>4</v>
      </c>
      <c r="O60" s="22" t="n">
        <v>1</v>
      </c>
      <c r="P60" s="22" t="n">
        <v>1</v>
      </c>
      <c r="Q60" s="22" t="n">
        <v>0</v>
      </c>
      <c r="R60" s="22" t="n">
        <v>6</v>
      </c>
      <c r="S60" s="23" t="s">
        <v>70</v>
      </c>
      <c r="T60" s="23" t="s">
        <v>70</v>
      </c>
      <c r="U60" s="23" t="s">
        <v>70</v>
      </c>
      <c r="V60" s="23" t="s">
        <v>70</v>
      </c>
      <c r="W60" s="23" t="s">
        <v>70</v>
      </c>
      <c r="X60" s="23" t="s">
        <v>70</v>
      </c>
      <c r="Y60" s="22" t="n">
        <v>0</v>
      </c>
      <c r="Z60" s="22" t="n">
        <v>4</v>
      </c>
      <c r="AA60" s="22" t="n">
        <v>0</v>
      </c>
      <c r="AB60" s="22" t="n">
        <v>0</v>
      </c>
      <c r="AC60" s="22" t="n">
        <v>0</v>
      </c>
      <c r="AD60" s="22" t="n">
        <v>4</v>
      </c>
      <c r="AE60" s="23" t="s">
        <v>70</v>
      </c>
      <c r="AF60" s="23" t="s">
        <v>70</v>
      </c>
      <c r="AG60" s="23" t="s">
        <v>70</v>
      </c>
      <c r="AH60" s="23" t="s">
        <v>70</v>
      </c>
      <c r="AI60" s="23" t="s">
        <v>70</v>
      </c>
      <c r="AJ60" s="23" t="s">
        <v>70</v>
      </c>
      <c r="AK60" s="23" t="s">
        <v>70</v>
      </c>
    </row>
    <row r="61" customFormat="false" ht="15" hidden="false" customHeight="false" outlineLevel="0" collapsed="false">
      <c r="A61" s="29" t="s">
        <v>128</v>
      </c>
      <c r="B61" s="29" t="s">
        <v>51</v>
      </c>
      <c r="C61" s="30" t="n">
        <v>77238</v>
      </c>
      <c r="D61" s="30" t="s">
        <v>166</v>
      </c>
      <c r="E61" s="31" t="n">
        <v>200077055</v>
      </c>
      <c r="F61" s="30" t="s">
        <v>62</v>
      </c>
      <c r="G61" s="22" t="n">
        <v>11</v>
      </c>
      <c r="H61" s="22" t="n">
        <v>8</v>
      </c>
      <c r="I61" s="22" t="n">
        <v>1</v>
      </c>
      <c r="J61" s="22" t="n">
        <v>0</v>
      </c>
      <c r="K61" s="22" t="n">
        <v>1</v>
      </c>
      <c r="L61" s="22" t="n">
        <v>1</v>
      </c>
      <c r="M61" s="22" t="n">
        <v>5</v>
      </c>
      <c r="N61" s="22" t="n">
        <v>12</v>
      </c>
      <c r="O61" s="22" t="n">
        <v>18</v>
      </c>
      <c r="P61" s="22" t="n">
        <v>12</v>
      </c>
      <c r="Q61" s="22" t="n">
        <v>0</v>
      </c>
      <c r="R61" s="22" t="n">
        <v>47</v>
      </c>
      <c r="S61" s="23" t="s">
        <v>70</v>
      </c>
      <c r="T61" s="23" t="s">
        <v>70</v>
      </c>
      <c r="U61" s="23" t="s">
        <v>70</v>
      </c>
      <c r="V61" s="23" t="s">
        <v>70</v>
      </c>
      <c r="W61" s="23" t="s">
        <v>70</v>
      </c>
      <c r="X61" s="23" t="n">
        <v>0.340425531914894</v>
      </c>
      <c r="Y61" s="22" t="n">
        <v>5</v>
      </c>
      <c r="Z61" s="22" t="n">
        <v>6</v>
      </c>
      <c r="AA61" s="22" t="n">
        <v>12.8571428571429</v>
      </c>
      <c r="AB61" s="22" t="n">
        <v>12</v>
      </c>
      <c r="AC61" s="22" t="n">
        <v>0</v>
      </c>
      <c r="AD61" s="22" t="n">
        <v>35.8571428571429</v>
      </c>
      <c r="AE61" s="23" t="s">
        <v>70</v>
      </c>
      <c r="AF61" s="23" t="s">
        <v>70</v>
      </c>
      <c r="AG61" s="23" t="s">
        <v>70</v>
      </c>
      <c r="AH61" s="23" t="s">
        <v>70</v>
      </c>
      <c r="AI61" s="23" t="s">
        <v>70</v>
      </c>
      <c r="AJ61" s="23" t="s">
        <v>70</v>
      </c>
      <c r="AK61" s="23" t="n">
        <v>0.762917933130699</v>
      </c>
    </row>
    <row r="62" customFormat="false" ht="15" hidden="false" customHeight="false" outlineLevel="0" collapsed="false">
      <c r="A62" s="29" t="s">
        <v>128</v>
      </c>
      <c r="B62" s="29" t="s">
        <v>51</v>
      </c>
      <c r="C62" s="30" t="n">
        <v>77239</v>
      </c>
      <c r="D62" s="30" t="s">
        <v>167</v>
      </c>
      <c r="E62" s="31" t="n">
        <v>200037133</v>
      </c>
      <c r="F62" s="30" t="s">
        <v>69</v>
      </c>
      <c r="G62" s="22" t="n">
        <v>2</v>
      </c>
      <c r="H62" s="22" t="n">
        <v>1</v>
      </c>
      <c r="I62" s="22" t="n">
        <v>1</v>
      </c>
      <c r="J62" s="22" t="n">
        <v>0</v>
      </c>
      <c r="K62" s="22" t="n">
        <v>0</v>
      </c>
      <c r="L62" s="22" t="n">
        <v>0</v>
      </c>
      <c r="M62" s="22" t="n">
        <v>0</v>
      </c>
      <c r="N62" s="22" t="n">
        <v>2</v>
      </c>
      <c r="O62" s="22" t="n">
        <v>5</v>
      </c>
      <c r="P62" s="22" t="n">
        <v>5</v>
      </c>
      <c r="Q62" s="22" t="n">
        <v>1</v>
      </c>
      <c r="R62" s="22" t="n">
        <v>13</v>
      </c>
      <c r="S62" s="23" t="s">
        <v>70</v>
      </c>
      <c r="T62" s="23" t="s">
        <v>70</v>
      </c>
      <c r="U62" s="23" t="s">
        <v>70</v>
      </c>
      <c r="V62" s="23" t="s">
        <v>70</v>
      </c>
      <c r="W62" s="23" t="s">
        <v>70</v>
      </c>
      <c r="X62" s="23" t="n">
        <v>0.923076923076923</v>
      </c>
      <c r="Y62" s="22" t="n">
        <v>0</v>
      </c>
      <c r="Z62" s="22" t="n">
        <v>2</v>
      </c>
      <c r="AA62" s="22" t="n">
        <v>5</v>
      </c>
      <c r="AB62" s="22" t="n">
        <v>5</v>
      </c>
      <c r="AC62" s="22" t="n">
        <v>1</v>
      </c>
      <c r="AD62" s="22" t="n">
        <v>13</v>
      </c>
      <c r="AE62" s="23" t="s">
        <v>70</v>
      </c>
      <c r="AF62" s="23" t="s">
        <v>70</v>
      </c>
      <c r="AG62" s="23" t="s">
        <v>70</v>
      </c>
      <c r="AH62" s="23" t="s">
        <v>70</v>
      </c>
      <c r="AI62" s="23" t="s">
        <v>70</v>
      </c>
      <c r="AJ62" s="23" t="s">
        <v>70</v>
      </c>
      <c r="AK62" s="23" t="n">
        <v>1</v>
      </c>
    </row>
    <row r="63" customFormat="false" ht="15" hidden="false" customHeight="false" outlineLevel="0" collapsed="false">
      <c r="A63" s="29" t="s">
        <v>128</v>
      </c>
      <c r="B63" s="29" t="s">
        <v>51</v>
      </c>
      <c r="C63" s="30" t="n">
        <v>77241</v>
      </c>
      <c r="D63" s="30" t="s">
        <v>168</v>
      </c>
      <c r="E63" s="31" t="n">
        <v>200055655</v>
      </c>
      <c r="F63" s="30" t="s">
        <v>98</v>
      </c>
      <c r="G63" s="22" t="n">
        <v>2</v>
      </c>
      <c r="H63" s="22" t="n">
        <v>0</v>
      </c>
      <c r="I63" s="22" t="n">
        <v>0</v>
      </c>
      <c r="J63" s="22" t="n">
        <v>1</v>
      </c>
      <c r="K63" s="22" t="n">
        <v>1</v>
      </c>
      <c r="L63" s="22" t="n">
        <v>0</v>
      </c>
      <c r="M63" s="22" t="n">
        <v>0</v>
      </c>
      <c r="N63" s="22" t="n">
        <v>1</v>
      </c>
      <c r="O63" s="22" t="n">
        <v>1</v>
      </c>
      <c r="P63" s="22" t="n">
        <v>0</v>
      </c>
      <c r="Q63" s="22" t="n">
        <v>0</v>
      </c>
      <c r="R63" s="22" t="n">
        <v>2</v>
      </c>
      <c r="S63" s="23" t="s">
        <v>70</v>
      </c>
      <c r="T63" s="23" t="s">
        <v>70</v>
      </c>
      <c r="U63" s="23" t="s">
        <v>70</v>
      </c>
      <c r="V63" s="23" t="s">
        <v>70</v>
      </c>
      <c r="W63" s="23" t="s">
        <v>70</v>
      </c>
      <c r="X63" s="23" t="s">
        <v>70</v>
      </c>
      <c r="Y63" s="22" t="n">
        <v>0</v>
      </c>
      <c r="Z63" s="22" t="n">
        <v>0.5</v>
      </c>
      <c r="AA63" s="22" t="n">
        <v>1</v>
      </c>
      <c r="AB63" s="22" t="n">
        <v>0</v>
      </c>
      <c r="AC63" s="22" t="n">
        <v>0</v>
      </c>
      <c r="AD63" s="22" t="n">
        <v>1.5</v>
      </c>
      <c r="AE63" s="23" t="s">
        <v>70</v>
      </c>
      <c r="AF63" s="23" t="s">
        <v>70</v>
      </c>
      <c r="AG63" s="23" t="s">
        <v>70</v>
      </c>
      <c r="AH63" s="23" t="s">
        <v>70</v>
      </c>
      <c r="AI63" s="23" t="s">
        <v>70</v>
      </c>
      <c r="AJ63" s="23" t="s">
        <v>70</v>
      </c>
      <c r="AK63" s="23" t="s">
        <v>70</v>
      </c>
    </row>
    <row r="64" customFormat="false" ht="15" hidden="false" customHeight="false" outlineLevel="0" collapsed="false">
      <c r="A64" s="29" t="s">
        <v>128</v>
      </c>
      <c r="B64" s="29" t="s">
        <v>51</v>
      </c>
      <c r="C64" s="30" t="n">
        <v>77243</v>
      </c>
      <c r="D64" s="30" t="s">
        <v>169</v>
      </c>
      <c r="E64" s="31" t="n">
        <v>247700594</v>
      </c>
      <c r="F64" s="30" t="s">
        <v>65</v>
      </c>
      <c r="G64" s="22" t="n">
        <v>276</v>
      </c>
      <c r="H64" s="22" t="n">
        <v>87</v>
      </c>
      <c r="I64" s="22" t="n">
        <v>11</v>
      </c>
      <c r="J64" s="22" t="n">
        <v>53</v>
      </c>
      <c r="K64" s="22" t="n">
        <v>99</v>
      </c>
      <c r="L64" s="22" t="n">
        <v>22</v>
      </c>
      <c r="M64" s="22" t="n">
        <v>22</v>
      </c>
      <c r="N64" s="22" t="n">
        <v>109</v>
      </c>
      <c r="O64" s="22" t="n">
        <v>226</v>
      </c>
      <c r="P64" s="22" t="n">
        <v>99</v>
      </c>
      <c r="Q64" s="22" t="n">
        <v>19</v>
      </c>
      <c r="R64" s="22" t="n">
        <v>475</v>
      </c>
      <c r="S64" s="23" t="n">
        <v>1</v>
      </c>
      <c r="T64" s="23" t="n">
        <v>0.825688073394495</v>
      </c>
      <c r="U64" s="23" t="n">
        <v>0.81858407079646</v>
      </c>
      <c r="V64" s="23" t="n">
        <v>0.757575757575757</v>
      </c>
      <c r="W64" s="23" t="n">
        <v>0.578947368421053</v>
      </c>
      <c r="X64" s="23" t="n">
        <v>0.806315789473684</v>
      </c>
      <c r="Y64" s="22" t="n">
        <v>21</v>
      </c>
      <c r="Z64" s="22" t="n">
        <v>75.6944444444444</v>
      </c>
      <c r="AA64" s="22" t="n">
        <v>166.140540540541</v>
      </c>
      <c r="AB64" s="22" t="n">
        <v>87.12</v>
      </c>
      <c r="AC64" s="22" t="n">
        <v>17.2727272727273</v>
      </c>
      <c r="AD64" s="22" t="n">
        <v>367.227712257712</v>
      </c>
      <c r="AE64" s="23" t="n">
        <v>0.954545454545455</v>
      </c>
      <c r="AF64" s="23" t="n">
        <v>0.4</v>
      </c>
      <c r="AG64" s="23" t="n">
        <v>0.988888888888889</v>
      </c>
      <c r="AH64" s="23" t="n">
        <v>0.735135135135135</v>
      </c>
      <c r="AI64" s="23" t="n">
        <v>0.88</v>
      </c>
      <c r="AJ64" s="23" t="n">
        <v>0.909090909090909</v>
      </c>
      <c r="AK64" s="23" t="n">
        <v>0.773110973174131</v>
      </c>
    </row>
    <row r="65" customFormat="false" ht="15" hidden="false" customHeight="false" outlineLevel="0" collapsed="false">
      <c r="A65" s="29" t="s">
        <v>128</v>
      </c>
      <c r="B65" s="29" t="s">
        <v>51</v>
      </c>
      <c r="C65" s="30" t="n">
        <v>77251</v>
      </c>
      <c r="D65" s="30" t="s">
        <v>170</v>
      </c>
      <c r="E65" s="31" t="n">
        <v>200059228</v>
      </c>
      <c r="F65" s="30" t="s">
        <v>82</v>
      </c>
      <c r="G65" s="22" t="n">
        <v>316</v>
      </c>
      <c r="H65" s="22" t="n">
        <v>60</v>
      </c>
      <c r="I65" s="22" t="n">
        <v>17</v>
      </c>
      <c r="J65" s="22" t="n">
        <v>62</v>
      </c>
      <c r="K65" s="22" t="n">
        <v>137</v>
      </c>
      <c r="L65" s="22" t="n">
        <v>37</v>
      </c>
      <c r="M65" s="22" t="n">
        <v>28</v>
      </c>
      <c r="N65" s="22" t="n">
        <v>151</v>
      </c>
      <c r="O65" s="22" t="n">
        <v>180</v>
      </c>
      <c r="P65" s="22" t="n">
        <v>86</v>
      </c>
      <c r="Q65" s="22" t="n">
        <v>15</v>
      </c>
      <c r="R65" s="22" t="n">
        <v>460</v>
      </c>
      <c r="S65" s="23" t="n">
        <v>0.892857142857143</v>
      </c>
      <c r="T65" s="23" t="n">
        <v>0.900662251655629</v>
      </c>
      <c r="U65" s="23" t="n">
        <v>0.911111111111111</v>
      </c>
      <c r="V65" s="23" t="n">
        <v>0.883720930232558</v>
      </c>
      <c r="W65" s="23" t="n">
        <v>1</v>
      </c>
      <c r="X65" s="23" t="n">
        <v>0.904347826086956</v>
      </c>
      <c r="Y65" s="22" t="n">
        <v>26.88</v>
      </c>
      <c r="Z65" s="22" t="n">
        <v>103.257352941176</v>
      </c>
      <c r="AA65" s="22" t="n">
        <v>138.292682926829</v>
      </c>
      <c r="AB65" s="22" t="n">
        <v>69.0263157894737</v>
      </c>
      <c r="AC65" s="22" t="n">
        <v>11</v>
      </c>
      <c r="AD65" s="22" t="n">
        <v>348.456351657479</v>
      </c>
      <c r="AE65" s="23" t="n">
        <v>0.96</v>
      </c>
      <c r="AF65" s="23" t="n">
        <v>0.448529411764706</v>
      </c>
      <c r="AG65" s="23" t="n">
        <v>0.919117647058823</v>
      </c>
      <c r="AH65" s="23" t="n">
        <v>0.768292682926829</v>
      </c>
      <c r="AI65" s="23" t="n">
        <v>0.802631578947368</v>
      </c>
      <c r="AJ65" s="23" t="n">
        <v>0.733333333333333</v>
      </c>
      <c r="AK65" s="23" t="n">
        <v>0.757513807951042</v>
      </c>
    </row>
    <row r="66" customFormat="false" ht="15" hidden="false" customHeight="false" outlineLevel="0" collapsed="false">
      <c r="A66" s="29" t="s">
        <v>128</v>
      </c>
      <c r="B66" s="29" t="s">
        <v>51</v>
      </c>
      <c r="C66" s="30" t="n">
        <v>77255</v>
      </c>
      <c r="D66" s="30" t="s">
        <v>171</v>
      </c>
      <c r="E66" s="31" t="n">
        <v>247700057</v>
      </c>
      <c r="F66" s="30" t="s">
        <v>66</v>
      </c>
      <c r="G66" s="22" t="n">
        <v>19</v>
      </c>
      <c r="H66" s="22" t="n">
        <v>3</v>
      </c>
      <c r="I66" s="22" t="n">
        <v>1</v>
      </c>
      <c r="J66" s="22" t="n">
        <v>4</v>
      </c>
      <c r="K66" s="22" t="n">
        <v>10</v>
      </c>
      <c r="L66" s="22" t="n">
        <v>1</v>
      </c>
      <c r="M66" s="22" t="n">
        <v>0</v>
      </c>
      <c r="N66" s="22" t="n">
        <v>13</v>
      </c>
      <c r="O66" s="22" t="n">
        <v>17</v>
      </c>
      <c r="P66" s="22" t="n">
        <v>9</v>
      </c>
      <c r="Q66" s="22" t="n">
        <v>1</v>
      </c>
      <c r="R66" s="22" t="n">
        <v>40</v>
      </c>
      <c r="S66" s="23" t="s">
        <v>70</v>
      </c>
      <c r="T66" s="23" t="s">
        <v>70</v>
      </c>
      <c r="U66" s="23" t="n">
        <v>0.764705882352941</v>
      </c>
      <c r="V66" s="23" t="s">
        <v>70</v>
      </c>
      <c r="W66" s="23" t="s">
        <v>70</v>
      </c>
      <c r="X66" s="23" t="n">
        <v>0.75</v>
      </c>
      <c r="Y66" s="22" t="n">
        <v>0</v>
      </c>
      <c r="Z66" s="22" t="n">
        <v>11.5555555555556</v>
      </c>
      <c r="AA66" s="22" t="n">
        <v>13.0769230769231</v>
      </c>
      <c r="AB66" s="22" t="n">
        <v>9</v>
      </c>
      <c r="AC66" s="22" t="n">
        <v>1</v>
      </c>
      <c r="AD66" s="22" t="n">
        <v>34.6324786324786</v>
      </c>
      <c r="AE66" s="23" t="s">
        <v>70</v>
      </c>
      <c r="AF66" s="23" t="s">
        <v>70</v>
      </c>
      <c r="AG66" s="23" t="s">
        <v>70</v>
      </c>
      <c r="AH66" s="23" t="n">
        <v>0.769230769230769</v>
      </c>
      <c r="AI66" s="23" t="s">
        <v>70</v>
      </c>
      <c r="AJ66" s="23" t="s">
        <v>70</v>
      </c>
      <c r="AK66" s="23" t="n">
        <v>0.865811965811966</v>
      </c>
    </row>
    <row r="67" customFormat="false" ht="15" hidden="false" customHeight="false" outlineLevel="0" collapsed="false">
      <c r="A67" s="29" t="s">
        <v>128</v>
      </c>
      <c r="B67" s="29" t="s">
        <v>51</v>
      </c>
      <c r="C67" s="30" t="n">
        <v>77258</v>
      </c>
      <c r="D67" s="30" t="s">
        <v>172</v>
      </c>
      <c r="E67" s="31" t="n">
        <v>200057958</v>
      </c>
      <c r="F67" s="30" t="s">
        <v>67</v>
      </c>
      <c r="G67" s="22" t="n">
        <v>256</v>
      </c>
      <c r="H67" s="22" t="n">
        <v>69</v>
      </c>
      <c r="I67" s="22" t="n">
        <v>15</v>
      </c>
      <c r="J67" s="22" t="n">
        <v>50</v>
      </c>
      <c r="K67" s="22" t="n">
        <v>92</v>
      </c>
      <c r="L67" s="22" t="n">
        <v>30</v>
      </c>
      <c r="M67" s="22" t="n">
        <v>26</v>
      </c>
      <c r="N67" s="22" t="n">
        <v>80</v>
      </c>
      <c r="O67" s="22" t="n">
        <v>140</v>
      </c>
      <c r="P67" s="22" t="n">
        <v>60</v>
      </c>
      <c r="Q67" s="22" t="n">
        <v>25</v>
      </c>
      <c r="R67" s="22" t="n">
        <v>331</v>
      </c>
      <c r="S67" s="23" t="n">
        <v>0.730769230769231</v>
      </c>
      <c r="T67" s="23" t="n">
        <v>0.75</v>
      </c>
      <c r="U67" s="23" t="n">
        <v>0.635714285714286</v>
      </c>
      <c r="V67" s="23" t="n">
        <v>0.6</v>
      </c>
      <c r="W67" s="23" t="n">
        <v>0.8</v>
      </c>
      <c r="X67" s="23" t="n">
        <v>0.676737160120846</v>
      </c>
      <c r="Y67" s="22" t="n">
        <v>16.421052631579</v>
      </c>
      <c r="Z67" s="22" t="n">
        <v>41.3333333333333</v>
      </c>
      <c r="AA67" s="22" t="n">
        <v>110.112359550562</v>
      </c>
      <c r="AB67" s="22" t="n">
        <v>58.3333333333333</v>
      </c>
      <c r="AC67" s="22" t="n">
        <v>25</v>
      </c>
      <c r="AD67" s="22" t="n">
        <v>251.200078848807</v>
      </c>
      <c r="AE67" s="23" t="n">
        <v>0.631578947368421</v>
      </c>
      <c r="AF67" s="23" t="n">
        <v>0.216666666666667</v>
      </c>
      <c r="AG67" s="23" t="n">
        <v>0.816666666666667</v>
      </c>
      <c r="AH67" s="23" t="n">
        <v>0.786516853932584</v>
      </c>
      <c r="AI67" s="23" t="n">
        <v>0.972222222222222</v>
      </c>
      <c r="AJ67" s="23" t="n">
        <v>1</v>
      </c>
      <c r="AK67" s="23" t="n">
        <v>0.758912624920868</v>
      </c>
    </row>
    <row r="68" customFormat="false" ht="15" hidden="false" customHeight="false" outlineLevel="0" collapsed="false">
      <c r="A68" s="29" t="s">
        <v>128</v>
      </c>
      <c r="B68" s="29" t="s">
        <v>51</v>
      </c>
      <c r="C68" s="30" t="n">
        <v>77259</v>
      </c>
      <c r="D68" s="30" t="s">
        <v>173</v>
      </c>
      <c r="E68" s="31" t="n">
        <v>200055655</v>
      </c>
      <c r="F68" s="30" t="s">
        <v>98</v>
      </c>
      <c r="G68" s="22" t="n">
        <v>11</v>
      </c>
      <c r="H68" s="22" t="n">
        <v>0</v>
      </c>
      <c r="I68" s="22" t="n">
        <v>1</v>
      </c>
      <c r="J68" s="22" t="n">
        <v>3</v>
      </c>
      <c r="K68" s="22" t="n">
        <v>5</v>
      </c>
      <c r="L68" s="22" t="n">
        <v>2</v>
      </c>
      <c r="M68" s="22" t="n">
        <v>1</v>
      </c>
      <c r="N68" s="22" t="n">
        <v>8</v>
      </c>
      <c r="O68" s="22" t="n">
        <v>8</v>
      </c>
      <c r="P68" s="22" t="n">
        <v>14</v>
      </c>
      <c r="Q68" s="22" t="n">
        <v>0</v>
      </c>
      <c r="R68" s="22" t="n">
        <v>31</v>
      </c>
      <c r="S68" s="23" t="s">
        <v>70</v>
      </c>
      <c r="T68" s="23" t="s">
        <v>70</v>
      </c>
      <c r="U68" s="23" t="s">
        <v>70</v>
      </c>
      <c r="V68" s="23" t="n">
        <v>1</v>
      </c>
      <c r="W68" s="23" t="s">
        <v>70</v>
      </c>
      <c r="X68" s="23" t="n">
        <v>0.903225806451613</v>
      </c>
      <c r="Y68" s="22" t="n">
        <v>1</v>
      </c>
      <c r="Z68" s="22" t="n">
        <v>5.14285714285714</v>
      </c>
      <c r="AA68" s="22" t="n">
        <v>6.66666666666667</v>
      </c>
      <c r="AB68" s="22" t="n">
        <v>14</v>
      </c>
      <c r="AC68" s="22" t="n">
        <v>0</v>
      </c>
      <c r="AD68" s="22" t="n">
        <v>26.8095238095238</v>
      </c>
      <c r="AE68" s="23" t="s">
        <v>70</v>
      </c>
      <c r="AF68" s="23" t="s">
        <v>70</v>
      </c>
      <c r="AG68" s="23" t="s">
        <v>70</v>
      </c>
      <c r="AH68" s="23" t="s">
        <v>70</v>
      </c>
      <c r="AI68" s="23" t="n">
        <v>1</v>
      </c>
      <c r="AJ68" s="23" t="s">
        <v>70</v>
      </c>
      <c r="AK68" s="23" t="n">
        <v>0.864823348694316</v>
      </c>
    </row>
    <row r="69" customFormat="false" ht="15" hidden="false" customHeight="false" outlineLevel="0" collapsed="false">
      <c r="A69" s="29" t="s">
        <v>128</v>
      </c>
      <c r="B69" s="29" t="s">
        <v>51</v>
      </c>
      <c r="C69" s="30" t="n">
        <v>77260</v>
      </c>
      <c r="D69" s="30" t="s">
        <v>174</v>
      </c>
      <c r="E69" s="31" t="n">
        <v>200037133</v>
      </c>
      <c r="F69" s="30" t="s">
        <v>69</v>
      </c>
      <c r="G69" s="22" t="n">
        <v>15</v>
      </c>
      <c r="H69" s="22" t="n">
        <v>2</v>
      </c>
      <c r="I69" s="22" t="n">
        <v>0</v>
      </c>
      <c r="J69" s="22" t="n">
        <v>5</v>
      </c>
      <c r="K69" s="22" t="n">
        <v>8</v>
      </c>
      <c r="L69" s="22" t="n">
        <v>0</v>
      </c>
      <c r="M69" s="22" t="n">
        <v>0</v>
      </c>
      <c r="N69" s="22" t="n">
        <v>6</v>
      </c>
      <c r="O69" s="22" t="n">
        <v>23</v>
      </c>
      <c r="P69" s="22" t="n">
        <v>11</v>
      </c>
      <c r="Q69" s="22" t="n">
        <v>3</v>
      </c>
      <c r="R69" s="22" t="n">
        <v>43</v>
      </c>
      <c r="S69" s="23" t="s">
        <v>70</v>
      </c>
      <c r="T69" s="23" t="s">
        <v>70</v>
      </c>
      <c r="U69" s="23" t="n">
        <v>0.91304347826087</v>
      </c>
      <c r="V69" s="23" t="s">
        <v>70</v>
      </c>
      <c r="W69" s="23" t="s">
        <v>70</v>
      </c>
      <c r="X69" s="23" t="n">
        <v>0.883720930232558</v>
      </c>
      <c r="Y69" s="22" t="n">
        <v>0</v>
      </c>
      <c r="Z69" s="22" t="n">
        <v>3.5</v>
      </c>
      <c r="AA69" s="22" t="n">
        <v>23</v>
      </c>
      <c r="AB69" s="22" t="n">
        <v>11</v>
      </c>
      <c r="AC69" s="22" t="n">
        <v>3</v>
      </c>
      <c r="AD69" s="22" t="n">
        <v>40.5</v>
      </c>
      <c r="AE69" s="23" t="s">
        <v>70</v>
      </c>
      <c r="AF69" s="23" t="s">
        <v>70</v>
      </c>
      <c r="AG69" s="23" t="s">
        <v>70</v>
      </c>
      <c r="AH69" s="23" t="n">
        <v>1</v>
      </c>
      <c r="AI69" s="23" t="s">
        <v>70</v>
      </c>
      <c r="AJ69" s="23" t="s">
        <v>70</v>
      </c>
      <c r="AK69" s="23" t="n">
        <v>0.941860465116279</v>
      </c>
    </row>
    <row r="70" customFormat="false" ht="15" hidden="false" customHeight="false" outlineLevel="0" collapsed="false">
      <c r="A70" s="29" t="s">
        <v>128</v>
      </c>
      <c r="B70" s="29" t="s">
        <v>51</v>
      </c>
      <c r="C70" s="30" t="n">
        <v>77268</v>
      </c>
      <c r="D70" s="30" t="s">
        <v>175</v>
      </c>
      <c r="E70" s="31" t="n">
        <v>247700339</v>
      </c>
      <c r="F70" s="30" t="s">
        <v>68</v>
      </c>
      <c r="G70" s="22" t="n">
        <v>53</v>
      </c>
      <c r="H70" s="22" t="n">
        <v>14</v>
      </c>
      <c r="I70" s="22" t="n">
        <v>2</v>
      </c>
      <c r="J70" s="22" t="n">
        <v>11</v>
      </c>
      <c r="K70" s="22" t="n">
        <v>19</v>
      </c>
      <c r="L70" s="22" t="n">
        <v>5</v>
      </c>
      <c r="M70" s="22" t="n">
        <v>5</v>
      </c>
      <c r="N70" s="22" t="n">
        <v>22</v>
      </c>
      <c r="O70" s="22" t="n">
        <v>28</v>
      </c>
      <c r="P70" s="22" t="n">
        <v>14</v>
      </c>
      <c r="Q70" s="22" t="n">
        <v>5</v>
      </c>
      <c r="R70" s="22" t="n">
        <v>74</v>
      </c>
      <c r="S70" s="23" t="s">
        <v>70</v>
      </c>
      <c r="T70" s="23" t="n">
        <v>0.545454545454546</v>
      </c>
      <c r="U70" s="23" t="n">
        <v>0.642857142857143</v>
      </c>
      <c r="V70" s="23" t="s">
        <v>70</v>
      </c>
      <c r="W70" s="23" t="s">
        <v>70</v>
      </c>
      <c r="X70" s="23" t="n">
        <v>0.635135135135135</v>
      </c>
      <c r="Y70" s="22" t="n">
        <v>5</v>
      </c>
      <c r="Z70" s="22" t="n">
        <v>18.3333333333333</v>
      </c>
      <c r="AA70" s="22" t="n">
        <v>26.4444444444444</v>
      </c>
      <c r="AB70" s="22" t="n">
        <v>12.4444444444444</v>
      </c>
      <c r="AC70" s="22" t="n">
        <v>5</v>
      </c>
      <c r="AD70" s="22" t="n">
        <v>67.2222222222222</v>
      </c>
      <c r="AE70" s="23" t="s">
        <v>70</v>
      </c>
      <c r="AF70" s="23" t="n">
        <v>0.666666666666667</v>
      </c>
      <c r="AG70" s="23" t="n">
        <v>1</v>
      </c>
      <c r="AH70" s="23" t="n">
        <v>0.944444444444444</v>
      </c>
      <c r="AI70" s="23" t="s">
        <v>70</v>
      </c>
      <c r="AJ70" s="23" t="s">
        <v>70</v>
      </c>
      <c r="AK70" s="23" t="n">
        <v>0.908408408408408</v>
      </c>
    </row>
    <row r="71" customFormat="false" ht="15" hidden="false" customHeight="false" outlineLevel="0" collapsed="false">
      <c r="A71" s="29" t="s">
        <v>128</v>
      </c>
      <c r="B71" s="29" t="s">
        <v>51</v>
      </c>
      <c r="C71" s="30" t="n">
        <v>77269</v>
      </c>
      <c r="D71" s="30" t="s">
        <v>176</v>
      </c>
      <c r="E71" s="31" t="n">
        <v>247700057</v>
      </c>
      <c r="F71" s="30" t="s">
        <v>66</v>
      </c>
      <c r="G71" s="22" t="n">
        <v>1</v>
      </c>
      <c r="H71" s="22" t="n">
        <v>0</v>
      </c>
      <c r="I71" s="22" t="n">
        <v>0</v>
      </c>
      <c r="J71" s="22" t="n">
        <v>0</v>
      </c>
      <c r="K71" s="22" t="n">
        <v>1</v>
      </c>
      <c r="L71" s="22" t="n">
        <v>0</v>
      </c>
      <c r="M71" s="22" t="n">
        <v>1</v>
      </c>
      <c r="N71" s="22" t="n">
        <v>0</v>
      </c>
      <c r="O71" s="22" t="n">
        <v>0</v>
      </c>
      <c r="P71" s="22" t="n">
        <v>1</v>
      </c>
      <c r="Q71" s="22" t="n">
        <v>0</v>
      </c>
      <c r="R71" s="22" t="n">
        <v>2</v>
      </c>
      <c r="S71" s="23" t="s">
        <v>70</v>
      </c>
      <c r="T71" s="23" t="s">
        <v>70</v>
      </c>
      <c r="U71" s="23" t="s">
        <v>70</v>
      </c>
      <c r="V71" s="23" t="s">
        <v>70</v>
      </c>
      <c r="W71" s="23" t="s">
        <v>70</v>
      </c>
      <c r="X71" s="23" t="s">
        <v>70</v>
      </c>
      <c r="Y71" s="22" t="n">
        <v>0</v>
      </c>
      <c r="Z71" s="22" t="n">
        <v>0</v>
      </c>
      <c r="AA71" s="22" t="n">
        <v>0</v>
      </c>
      <c r="AB71" s="22" t="n">
        <v>1</v>
      </c>
      <c r="AC71" s="22" t="n">
        <v>0</v>
      </c>
      <c r="AD71" s="22" t="n">
        <v>1</v>
      </c>
      <c r="AE71" s="23" t="s">
        <v>70</v>
      </c>
      <c r="AF71" s="23" t="s">
        <v>70</v>
      </c>
      <c r="AG71" s="23" t="s">
        <v>70</v>
      </c>
      <c r="AH71" s="23" t="s">
        <v>70</v>
      </c>
      <c r="AI71" s="23" t="s">
        <v>70</v>
      </c>
      <c r="AJ71" s="23" t="s">
        <v>70</v>
      </c>
      <c r="AK71" s="23" t="s">
        <v>70</v>
      </c>
    </row>
    <row r="72" customFormat="false" ht="15" hidden="false" customHeight="false" outlineLevel="0" collapsed="false">
      <c r="A72" s="29" t="s">
        <v>128</v>
      </c>
      <c r="B72" s="29" t="s">
        <v>51</v>
      </c>
      <c r="C72" s="30" t="n">
        <v>77272</v>
      </c>
      <c r="D72" s="30" t="s">
        <v>177</v>
      </c>
      <c r="E72" s="31" t="n">
        <v>200037133</v>
      </c>
      <c r="F72" s="30" t="s">
        <v>69</v>
      </c>
      <c r="G72" s="22" t="n">
        <v>0</v>
      </c>
      <c r="H72" s="22" t="n">
        <v>0</v>
      </c>
      <c r="I72" s="22" t="n">
        <v>0</v>
      </c>
      <c r="J72" s="22" t="n">
        <v>0</v>
      </c>
      <c r="K72" s="22" t="n">
        <v>0</v>
      </c>
      <c r="L72" s="22" t="n">
        <v>0</v>
      </c>
      <c r="M72" s="22" t="n">
        <v>0</v>
      </c>
      <c r="N72" s="22" t="n">
        <v>0</v>
      </c>
      <c r="O72" s="22" t="n">
        <v>8</v>
      </c>
      <c r="P72" s="22" t="n">
        <v>1</v>
      </c>
      <c r="Q72" s="22" t="n">
        <v>1</v>
      </c>
      <c r="R72" s="22" t="n">
        <v>10</v>
      </c>
      <c r="S72" s="23" t="s">
        <v>70</v>
      </c>
      <c r="T72" s="23" t="s">
        <v>70</v>
      </c>
      <c r="U72" s="23" t="s">
        <v>70</v>
      </c>
      <c r="V72" s="23" t="s">
        <v>70</v>
      </c>
      <c r="W72" s="23" t="s">
        <v>70</v>
      </c>
      <c r="X72" s="23" t="s">
        <v>70</v>
      </c>
      <c r="Y72" s="22" t="n">
        <v>0</v>
      </c>
      <c r="Z72" s="22" t="n">
        <v>0</v>
      </c>
      <c r="AA72" s="22" t="n">
        <v>8</v>
      </c>
      <c r="AB72" s="22" t="n">
        <v>0</v>
      </c>
      <c r="AC72" s="22" t="n">
        <v>0</v>
      </c>
      <c r="AD72" s="22" t="n">
        <v>8</v>
      </c>
      <c r="AE72" s="23" t="s">
        <v>70</v>
      </c>
      <c r="AF72" s="23" t="s">
        <v>70</v>
      </c>
      <c r="AG72" s="23" t="s">
        <v>70</v>
      </c>
      <c r="AH72" s="23" t="s">
        <v>70</v>
      </c>
      <c r="AI72" s="23" t="s">
        <v>70</v>
      </c>
      <c r="AJ72" s="23" t="s">
        <v>70</v>
      </c>
      <c r="AK72" s="23" t="s">
        <v>70</v>
      </c>
    </row>
    <row r="73" customFormat="false" ht="15" hidden="false" customHeight="false" outlineLevel="0" collapsed="false">
      <c r="A73" s="29" t="s">
        <v>128</v>
      </c>
      <c r="B73" s="29" t="s">
        <v>51</v>
      </c>
      <c r="C73" s="30" t="n">
        <v>77276</v>
      </c>
      <c r="D73" s="30" t="s">
        <v>178</v>
      </c>
      <c r="E73" s="31" t="n">
        <v>200072130</v>
      </c>
      <c r="F73" s="30" t="s">
        <v>64</v>
      </c>
      <c r="G73" s="22" t="n">
        <v>19</v>
      </c>
      <c r="H73" s="22" t="n">
        <v>4</v>
      </c>
      <c r="I73" s="22" t="n">
        <v>1</v>
      </c>
      <c r="J73" s="22" t="n">
        <v>4</v>
      </c>
      <c r="K73" s="22" t="n">
        <v>8</v>
      </c>
      <c r="L73" s="22" t="n">
        <v>1</v>
      </c>
      <c r="M73" s="22" t="n">
        <v>8</v>
      </c>
      <c r="N73" s="22" t="n">
        <v>52</v>
      </c>
      <c r="O73" s="22" t="n">
        <v>50</v>
      </c>
      <c r="P73" s="22" t="n">
        <v>32</v>
      </c>
      <c r="Q73" s="22" t="n">
        <v>5</v>
      </c>
      <c r="R73" s="22" t="n">
        <v>147</v>
      </c>
      <c r="S73" s="23" t="s">
        <v>70</v>
      </c>
      <c r="T73" s="23" t="n">
        <v>1</v>
      </c>
      <c r="U73" s="23" t="n">
        <v>0.98</v>
      </c>
      <c r="V73" s="23" t="n">
        <v>0.875</v>
      </c>
      <c r="W73" s="23" t="s">
        <v>70</v>
      </c>
      <c r="X73" s="23" t="n">
        <v>0.959183673469388</v>
      </c>
      <c r="Y73" s="22" t="n">
        <v>8</v>
      </c>
      <c r="Z73" s="22" t="n">
        <v>46</v>
      </c>
      <c r="AA73" s="22" t="n">
        <v>44.8979591836735</v>
      </c>
      <c r="AB73" s="22" t="n">
        <v>32</v>
      </c>
      <c r="AC73" s="22" t="n">
        <v>5</v>
      </c>
      <c r="AD73" s="22" t="n">
        <v>135.897959183673</v>
      </c>
      <c r="AE73" s="23" t="s">
        <v>70</v>
      </c>
      <c r="AF73" s="23" t="n">
        <v>0.769230769230769</v>
      </c>
      <c r="AG73" s="23" t="n">
        <v>1</v>
      </c>
      <c r="AH73" s="23" t="n">
        <v>0.89795918367347</v>
      </c>
      <c r="AI73" s="23" t="n">
        <v>1</v>
      </c>
      <c r="AJ73" s="23" t="s">
        <v>70</v>
      </c>
      <c r="AK73" s="23" t="n">
        <v>0.924475912814105</v>
      </c>
    </row>
    <row r="74" customFormat="false" ht="15" hidden="false" customHeight="false" outlineLevel="0" collapsed="false">
      <c r="A74" s="29" t="s">
        <v>128</v>
      </c>
      <c r="B74" s="29" t="s">
        <v>51</v>
      </c>
      <c r="C74" s="30" t="n">
        <v>77284</v>
      </c>
      <c r="D74" s="30" t="s">
        <v>179</v>
      </c>
      <c r="E74" s="31" t="n">
        <v>200072130</v>
      </c>
      <c r="F74" s="30" t="s">
        <v>64</v>
      </c>
      <c r="G74" s="22" t="n">
        <v>1430</v>
      </c>
      <c r="H74" s="22" t="n">
        <v>426</v>
      </c>
      <c r="I74" s="22" t="n">
        <v>86</v>
      </c>
      <c r="J74" s="22" t="n">
        <v>261</v>
      </c>
      <c r="K74" s="22" t="n">
        <v>493</v>
      </c>
      <c r="L74" s="22" t="n">
        <v>145</v>
      </c>
      <c r="M74" s="22" t="n">
        <v>64</v>
      </c>
      <c r="N74" s="22" t="n">
        <v>259</v>
      </c>
      <c r="O74" s="22" t="n">
        <v>378</v>
      </c>
      <c r="P74" s="22" t="n">
        <v>250</v>
      </c>
      <c r="Q74" s="22" t="n">
        <v>47</v>
      </c>
      <c r="R74" s="22" t="n">
        <v>998</v>
      </c>
      <c r="S74" s="23" t="n">
        <v>0.765625</v>
      </c>
      <c r="T74" s="23" t="n">
        <v>0.745173745173745</v>
      </c>
      <c r="U74" s="23" t="n">
        <v>0.735449735449735</v>
      </c>
      <c r="V74" s="23" t="n">
        <v>0.692</v>
      </c>
      <c r="W74" s="23" t="n">
        <v>0.74468085106383</v>
      </c>
      <c r="X74" s="23" t="n">
        <v>0.729458917835671</v>
      </c>
      <c r="Y74" s="22" t="n">
        <v>64</v>
      </c>
      <c r="Z74" s="22" t="n">
        <v>205.992227979275</v>
      </c>
      <c r="AA74" s="22" t="n">
        <v>331.769784172662</v>
      </c>
      <c r="AB74" s="22" t="n">
        <v>239.884393063584</v>
      </c>
      <c r="AC74" s="22" t="n">
        <v>47</v>
      </c>
      <c r="AD74" s="22" t="n">
        <v>888.64640521552</v>
      </c>
      <c r="AE74" s="23" t="n">
        <v>1</v>
      </c>
      <c r="AF74" s="23" t="n">
        <v>0.590673575129534</v>
      </c>
      <c r="AG74" s="23" t="n">
        <v>1</v>
      </c>
      <c r="AH74" s="23" t="n">
        <v>0.877697841726619</v>
      </c>
      <c r="AI74" s="23" t="n">
        <v>0.959537572254335</v>
      </c>
      <c r="AJ74" s="23" t="n">
        <v>1</v>
      </c>
      <c r="AK74" s="23" t="n">
        <v>0.89042725973499</v>
      </c>
    </row>
    <row r="75" customFormat="false" ht="15" hidden="false" customHeight="false" outlineLevel="0" collapsed="false">
      <c r="A75" s="29" t="s">
        <v>128</v>
      </c>
      <c r="B75" s="29" t="s">
        <v>51</v>
      </c>
      <c r="C75" s="30" t="n">
        <v>77285</v>
      </c>
      <c r="D75" s="30" t="s">
        <v>180</v>
      </c>
      <c r="E75" s="31" t="n">
        <v>247700057</v>
      </c>
      <c r="F75" s="30" t="s">
        <v>66</v>
      </c>
      <c r="G75" s="22" t="n">
        <v>288</v>
      </c>
      <c r="H75" s="22" t="n">
        <v>53</v>
      </c>
      <c r="I75" s="22" t="n">
        <v>12</v>
      </c>
      <c r="J75" s="22" t="n">
        <v>45</v>
      </c>
      <c r="K75" s="22" t="n">
        <v>129</v>
      </c>
      <c r="L75" s="22" t="n">
        <v>47</v>
      </c>
      <c r="M75" s="22" t="n">
        <v>11</v>
      </c>
      <c r="N75" s="22" t="n">
        <v>123</v>
      </c>
      <c r="O75" s="22" t="n">
        <v>234</v>
      </c>
      <c r="P75" s="22" t="n">
        <v>125</v>
      </c>
      <c r="Q75" s="22" t="n">
        <v>38</v>
      </c>
      <c r="R75" s="22" t="n">
        <v>531</v>
      </c>
      <c r="S75" s="23" t="n">
        <v>1</v>
      </c>
      <c r="T75" s="23" t="n">
        <v>0.934959349593496</v>
      </c>
      <c r="U75" s="23" t="n">
        <v>0.935897435897436</v>
      </c>
      <c r="V75" s="23" t="n">
        <v>0.88</v>
      </c>
      <c r="W75" s="23" t="n">
        <v>0.815789473684211</v>
      </c>
      <c r="X75" s="23" t="n">
        <v>0.915254237288135</v>
      </c>
      <c r="Y75" s="22" t="n">
        <v>11</v>
      </c>
      <c r="Z75" s="22" t="n">
        <v>70.0565217391304</v>
      </c>
      <c r="AA75" s="22" t="n">
        <v>229.72602739726</v>
      </c>
      <c r="AB75" s="22" t="n">
        <v>120.454545454545</v>
      </c>
      <c r="AC75" s="22" t="n">
        <v>38</v>
      </c>
      <c r="AD75" s="22" t="n">
        <v>469.237094590936</v>
      </c>
      <c r="AE75" s="23" t="n">
        <v>1</v>
      </c>
      <c r="AF75" s="23" t="n">
        <v>0.139130434782609</v>
      </c>
      <c r="AG75" s="23" t="n">
        <v>1</v>
      </c>
      <c r="AH75" s="23" t="n">
        <v>0.981735159817351</v>
      </c>
      <c r="AI75" s="23" t="n">
        <v>0.963636363636364</v>
      </c>
      <c r="AJ75" s="23" t="n">
        <v>1</v>
      </c>
      <c r="AK75" s="23" t="n">
        <v>0.883685677195737</v>
      </c>
    </row>
    <row r="76" customFormat="false" ht="15" hidden="false" customHeight="false" outlineLevel="0" collapsed="false">
      <c r="A76" s="29" t="s">
        <v>128</v>
      </c>
      <c r="B76" s="29" t="s">
        <v>51</v>
      </c>
      <c r="C76" s="30" t="n">
        <v>77288</v>
      </c>
      <c r="D76" s="30" t="s">
        <v>181</v>
      </c>
      <c r="E76" s="31" t="n">
        <v>247700057</v>
      </c>
      <c r="F76" s="30" t="s">
        <v>66</v>
      </c>
      <c r="G76" s="22" t="n">
        <v>1346</v>
      </c>
      <c r="H76" s="22" t="n">
        <v>588</v>
      </c>
      <c r="I76" s="22" t="n">
        <v>57</v>
      </c>
      <c r="J76" s="22" t="n">
        <v>210</v>
      </c>
      <c r="K76" s="22" t="n">
        <v>357</v>
      </c>
      <c r="L76" s="22" t="n">
        <v>118</v>
      </c>
      <c r="M76" s="22" t="n">
        <v>48</v>
      </c>
      <c r="N76" s="22" t="n">
        <v>124</v>
      </c>
      <c r="O76" s="22" t="n">
        <v>163</v>
      </c>
      <c r="P76" s="22" t="n">
        <v>70</v>
      </c>
      <c r="Q76" s="22" t="n">
        <v>12</v>
      </c>
      <c r="R76" s="22" t="n">
        <v>417</v>
      </c>
      <c r="S76" s="23" t="n">
        <v>0.791666666666667</v>
      </c>
      <c r="T76" s="23" t="n">
        <v>0.733870967741936</v>
      </c>
      <c r="U76" s="23" t="n">
        <v>0.723926380368098</v>
      </c>
      <c r="V76" s="23" t="n">
        <v>0.857142857142857</v>
      </c>
      <c r="W76" s="23" t="s">
        <v>70</v>
      </c>
      <c r="X76" s="23" t="n">
        <v>0.760191846522782</v>
      </c>
      <c r="Y76" s="22" t="n">
        <v>41.6842105263158</v>
      </c>
      <c r="Z76" s="22" t="n">
        <v>78.3516483516484</v>
      </c>
      <c r="AA76" s="22" t="n">
        <v>122.940677966102</v>
      </c>
      <c r="AB76" s="22" t="n">
        <v>65.3333333333333</v>
      </c>
      <c r="AC76" s="22" t="n">
        <v>12</v>
      </c>
      <c r="AD76" s="22" t="n">
        <v>320.309870177399</v>
      </c>
      <c r="AE76" s="23" t="n">
        <v>0.868421052631579</v>
      </c>
      <c r="AF76" s="23" t="n">
        <v>0.32967032967033</v>
      </c>
      <c r="AG76" s="23" t="n">
        <v>0.934065934065934</v>
      </c>
      <c r="AH76" s="23" t="n">
        <v>0.754237288135593</v>
      </c>
      <c r="AI76" s="23" t="n">
        <v>0.933333333333333</v>
      </c>
      <c r="AJ76" s="23" t="s">
        <v>70</v>
      </c>
      <c r="AK76" s="23" t="n">
        <v>0.768129185077696</v>
      </c>
    </row>
    <row r="77" customFormat="false" ht="15" hidden="false" customHeight="false" outlineLevel="0" collapsed="false">
      <c r="A77" s="29" t="s">
        <v>128</v>
      </c>
      <c r="B77" s="29" t="s">
        <v>51</v>
      </c>
      <c r="C77" s="30" t="n">
        <v>77294</v>
      </c>
      <c r="D77" s="30" t="s">
        <v>182</v>
      </c>
      <c r="E77" s="31" t="n">
        <v>200055655</v>
      </c>
      <c r="F77" s="30" t="s">
        <v>98</v>
      </c>
      <c r="G77" s="22" t="n">
        <v>293</v>
      </c>
      <c r="H77" s="22" t="n">
        <v>58</v>
      </c>
      <c r="I77" s="22" t="n">
        <v>14</v>
      </c>
      <c r="J77" s="22" t="n">
        <v>61</v>
      </c>
      <c r="K77" s="22" t="n">
        <v>115</v>
      </c>
      <c r="L77" s="22" t="n">
        <v>43</v>
      </c>
      <c r="M77" s="22" t="n">
        <v>47</v>
      </c>
      <c r="N77" s="22" t="n">
        <v>191</v>
      </c>
      <c r="O77" s="22" t="n">
        <v>300</v>
      </c>
      <c r="P77" s="22" t="n">
        <v>136</v>
      </c>
      <c r="Q77" s="22" t="n">
        <v>45</v>
      </c>
      <c r="R77" s="22" t="n">
        <v>719</v>
      </c>
      <c r="S77" s="23" t="n">
        <v>0.957446808510638</v>
      </c>
      <c r="T77" s="23" t="n">
        <v>0.853403141361257</v>
      </c>
      <c r="U77" s="23" t="n">
        <v>0.853333333333334</v>
      </c>
      <c r="V77" s="23" t="n">
        <v>0.808823529411765</v>
      </c>
      <c r="W77" s="23" t="n">
        <v>0.8</v>
      </c>
      <c r="X77" s="23" t="n">
        <v>0.848400556328234</v>
      </c>
      <c r="Y77" s="22" t="n">
        <v>47</v>
      </c>
      <c r="Z77" s="22" t="n">
        <v>158.19018404908</v>
      </c>
      <c r="AA77" s="22" t="n">
        <v>294.140625</v>
      </c>
      <c r="AB77" s="22" t="n">
        <v>134.763636363636</v>
      </c>
      <c r="AC77" s="22" t="n">
        <v>45</v>
      </c>
      <c r="AD77" s="22" t="n">
        <v>679.094445412716</v>
      </c>
      <c r="AE77" s="23" t="n">
        <v>1</v>
      </c>
      <c r="AF77" s="23" t="n">
        <v>0.662576687116564</v>
      </c>
      <c r="AG77" s="23" t="n">
        <v>0.993865030674847</v>
      </c>
      <c r="AH77" s="23" t="n">
        <v>0.98046875</v>
      </c>
      <c r="AI77" s="23" t="n">
        <v>0.990909090909091</v>
      </c>
      <c r="AJ77" s="23" t="n">
        <v>1</v>
      </c>
      <c r="AK77" s="23" t="n">
        <v>0.944498533258298</v>
      </c>
    </row>
    <row r="78" customFormat="false" ht="15" hidden="false" customHeight="false" outlineLevel="0" collapsed="false">
      <c r="A78" s="29" t="s">
        <v>128</v>
      </c>
      <c r="B78" s="29" t="s">
        <v>51</v>
      </c>
      <c r="C78" s="30" t="n">
        <v>77296</v>
      </c>
      <c r="D78" s="30" t="s">
        <v>183</v>
      </c>
      <c r="E78" s="31" t="n">
        <v>200059228</v>
      </c>
      <c r="F78" s="30" t="s">
        <v>82</v>
      </c>
      <c r="G78" s="22" t="n">
        <v>216</v>
      </c>
      <c r="H78" s="22" t="n">
        <v>39</v>
      </c>
      <c r="I78" s="22" t="n">
        <v>11</v>
      </c>
      <c r="J78" s="22" t="n">
        <v>38</v>
      </c>
      <c r="K78" s="22" t="n">
        <v>99</v>
      </c>
      <c r="L78" s="22" t="n">
        <v>22</v>
      </c>
      <c r="M78" s="22" t="n">
        <v>27</v>
      </c>
      <c r="N78" s="22" t="n">
        <v>64</v>
      </c>
      <c r="O78" s="22" t="n">
        <v>105</v>
      </c>
      <c r="P78" s="22" t="n">
        <v>44</v>
      </c>
      <c r="Q78" s="22" t="n">
        <v>14</v>
      </c>
      <c r="R78" s="22" t="n">
        <v>254</v>
      </c>
      <c r="S78" s="23" t="n">
        <v>0.851851851851852</v>
      </c>
      <c r="T78" s="23" t="n">
        <v>0.90625</v>
      </c>
      <c r="U78" s="23" t="n">
        <v>0.933333333333333</v>
      </c>
      <c r="V78" s="23" t="n">
        <v>0.818181818181818</v>
      </c>
      <c r="W78" s="23" t="s">
        <v>70</v>
      </c>
      <c r="X78" s="23" t="n">
        <v>0.877952755905512</v>
      </c>
      <c r="Y78" s="22" t="n">
        <v>25.8260869565217</v>
      </c>
      <c r="Z78" s="22" t="n">
        <v>41.9310344827586</v>
      </c>
      <c r="AA78" s="22" t="n">
        <v>101.785714285714</v>
      </c>
      <c r="AB78" s="22" t="n">
        <v>44</v>
      </c>
      <c r="AC78" s="22" t="n">
        <v>14</v>
      </c>
      <c r="AD78" s="22" t="n">
        <v>227.542835724995</v>
      </c>
      <c r="AE78" s="23" t="n">
        <v>0.956521739130435</v>
      </c>
      <c r="AF78" s="23" t="n">
        <v>0.310344827586207</v>
      </c>
      <c r="AG78" s="23" t="n">
        <v>1</v>
      </c>
      <c r="AH78" s="23" t="n">
        <v>0.969387755102041</v>
      </c>
      <c r="AI78" s="23" t="n">
        <v>1</v>
      </c>
      <c r="AJ78" s="23" t="s">
        <v>70</v>
      </c>
      <c r="AK78" s="23" t="n">
        <v>0.895837935925176</v>
      </c>
    </row>
    <row r="79" customFormat="false" ht="15" hidden="false" customHeight="false" outlineLevel="0" collapsed="false">
      <c r="A79" s="29" t="s">
        <v>128</v>
      </c>
      <c r="B79" s="29" t="s">
        <v>51</v>
      </c>
      <c r="C79" s="30" t="n">
        <v>77305</v>
      </c>
      <c r="D79" s="30" t="s">
        <v>184</v>
      </c>
      <c r="E79" s="31" t="n">
        <v>247700107</v>
      </c>
      <c r="F79" s="30" t="s">
        <v>72</v>
      </c>
      <c r="G79" s="22" t="n">
        <v>487</v>
      </c>
      <c r="H79" s="22" t="n">
        <v>123</v>
      </c>
      <c r="I79" s="22" t="n">
        <v>35</v>
      </c>
      <c r="J79" s="22" t="n">
        <v>88</v>
      </c>
      <c r="K79" s="22" t="n">
        <v>183</v>
      </c>
      <c r="L79" s="22" t="n">
        <v>50</v>
      </c>
      <c r="M79" s="22" t="n">
        <v>10</v>
      </c>
      <c r="N79" s="22" t="n">
        <v>98</v>
      </c>
      <c r="O79" s="22" t="n">
        <v>163</v>
      </c>
      <c r="P79" s="22" t="n">
        <v>121</v>
      </c>
      <c r="Q79" s="22" t="n">
        <v>23</v>
      </c>
      <c r="R79" s="22" t="n">
        <v>415</v>
      </c>
      <c r="S79" s="23" t="s">
        <v>70</v>
      </c>
      <c r="T79" s="23" t="n">
        <v>0.826530612244898</v>
      </c>
      <c r="U79" s="23" t="n">
        <v>0.858895705521472</v>
      </c>
      <c r="V79" s="23" t="n">
        <v>0.801652892561983</v>
      </c>
      <c r="W79" s="23" t="n">
        <v>0.652173913043478</v>
      </c>
      <c r="X79" s="23" t="n">
        <v>0.826506024096386</v>
      </c>
      <c r="Y79" s="22" t="n">
        <v>10</v>
      </c>
      <c r="Z79" s="22" t="n">
        <v>87.1111111111111</v>
      </c>
      <c r="AA79" s="22" t="n">
        <v>156.014285714286</v>
      </c>
      <c r="AB79" s="22" t="n">
        <v>119.752577319588</v>
      </c>
      <c r="AC79" s="22" t="n">
        <v>23</v>
      </c>
      <c r="AD79" s="22" t="n">
        <v>395.877974144984</v>
      </c>
      <c r="AE79" s="23" t="s">
        <v>70</v>
      </c>
      <c r="AF79" s="23" t="n">
        <v>0.777777777777778</v>
      </c>
      <c r="AG79" s="23" t="n">
        <v>1</v>
      </c>
      <c r="AH79" s="23" t="n">
        <v>0.957142857142857</v>
      </c>
      <c r="AI79" s="23" t="n">
        <v>0.989690721649485</v>
      </c>
      <c r="AJ79" s="23" t="n">
        <v>1</v>
      </c>
      <c r="AK79" s="23" t="n">
        <v>0.953922829265023</v>
      </c>
    </row>
    <row r="80" customFormat="false" ht="15" hidden="false" customHeight="false" outlineLevel="0" collapsed="false">
      <c r="A80" s="29" t="s">
        <v>128</v>
      </c>
      <c r="B80" s="29" t="s">
        <v>51</v>
      </c>
      <c r="C80" s="30" t="n">
        <v>77307</v>
      </c>
      <c r="D80" s="30" t="s">
        <v>185</v>
      </c>
      <c r="E80" s="31" t="n">
        <v>247700594</v>
      </c>
      <c r="F80" s="30" t="s">
        <v>65</v>
      </c>
      <c r="G80" s="22" t="n">
        <v>138</v>
      </c>
      <c r="H80" s="22" t="n">
        <v>34</v>
      </c>
      <c r="I80" s="22" t="n">
        <v>8</v>
      </c>
      <c r="J80" s="22" t="n">
        <v>23</v>
      </c>
      <c r="K80" s="22" t="n">
        <v>55</v>
      </c>
      <c r="L80" s="22" t="n">
        <v>14</v>
      </c>
      <c r="M80" s="22" t="n">
        <v>38</v>
      </c>
      <c r="N80" s="22" t="n">
        <v>105</v>
      </c>
      <c r="O80" s="22" t="n">
        <v>106</v>
      </c>
      <c r="P80" s="22" t="n">
        <v>44</v>
      </c>
      <c r="Q80" s="22" t="n">
        <v>9</v>
      </c>
      <c r="R80" s="22" t="n">
        <v>302</v>
      </c>
      <c r="S80" s="23" t="n">
        <v>0.894736842105263</v>
      </c>
      <c r="T80" s="23" t="n">
        <v>0.857142857142857</v>
      </c>
      <c r="U80" s="23" t="n">
        <v>0.745283018867925</v>
      </c>
      <c r="V80" s="23" t="n">
        <v>0.863636363636364</v>
      </c>
      <c r="W80" s="23" t="s">
        <v>70</v>
      </c>
      <c r="X80" s="23" t="n">
        <v>0.821192052980133</v>
      </c>
      <c r="Y80" s="22" t="n">
        <v>19</v>
      </c>
      <c r="Z80" s="22" t="n">
        <v>58.9166666666667</v>
      </c>
      <c r="AA80" s="22" t="n">
        <v>65.746835443038</v>
      </c>
      <c r="AB80" s="22" t="n">
        <v>31.2631578947368</v>
      </c>
      <c r="AC80" s="22" t="n">
        <v>6.42857142857143</v>
      </c>
      <c r="AD80" s="22" t="n">
        <v>181.355231433013</v>
      </c>
      <c r="AE80" s="23" t="n">
        <v>0.5</v>
      </c>
      <c r="AF80" s="23" t="n">
        <v>0.355555555555556</v>
      </c>
      <c r="AG80" s="23" t="n">
        <v>0.766666666666667</v>
      </c>
      <c r="AH80" s="23" t="n">
        <v>0.620253164556962</v>
      </c>
      <c r="AI80" s="23" t="n">
        <v>0.710526315789474</v>
      </c>
      <c r="AJ80" s="23" t="s">
        <v>70</v>
      </c>
      <c r="AK80" s="23" t="n">
        <v>0.600514011367592</v>
      </c>
    </row>
    <row r="81" customFormat="false" ht="15" hidden="false" customHeight="false" outlineLevel="0" collapsed="false">
      <c r="A81" s="29" t="s">
        <v>128</v>
      </c>
      <c r="B81" s="29" t="s">
        <v>51</v>
      </c>
      <c r="C81" s="30" t="n">
        <v>77309</v>
      </c>
      <c r="D81" s="30" t="s">
        <v>186</v>
      </c>
      <c r="E81" s="31" t="n">
        <v>200072130</v>
      </c>
      <c r="F81" s="30" t="s">
        <v>64</v>
      </c>
      <c r="G81" s="22" t="n">
        <v>2</v>
      </c>
      <c r="H81" s="22" t="n">
        <v>0</v>
      </c>
      <c r="I81" s="22" t="n">
        <v>0</v>
      </c>
      <c r="J81" s="22" t="n">
        <v>1</v>
      </c>
      <c r="K81" s="22" t="n">
        <v>1</v>
      </c>
      <c r="L81" s="22" t="n">
        <v>0</v>
      </c>
      <c r="M81" s="22" t="n">
        <v>1</v>
      </c>
      <c r="N81" s="22" t="n">
        <v>4</v>
      </c>
      <c r="O81" s="22" t="n">
        <v>4</v>
      </c>
      <c r="P81" s="22" t="n">
        <v>2</v>
      </c>
      <c r="Q81" s="22" t="n">
        <v>1</v>
      </c>
      <c r="R81" s="22" t="n">
        <v>12</v>
      </c>
      <c r="S81" s="23" t="s">
        <v>70</v>
      </c>
      <c r="T81" s="23" t="s">
        <v>70</v>
      </c>
      <c r="U81" s="23" t="s">
        <v>70</v>
      </c>
      <c r="V81" s="23" t="s">
        <v>70</v>
      </c>
      <c r="W81" s="23" t="s">
        <v>70</v>
      </c>
      <c r="X81" s="23" t="n">
        <v>1</v>
      </c>
      <c r="Y81" s="22" t="n">
        <v>1</v>
      </c>
      <c r="Z81" s="22" t="n">
        <v>4</v>
      </c>
      <c r="AA81" s="22" t="n">
        <v>4</v>
      </c>
      <c r="AB81" s="22" t="n">
        <v>2</v>
      </c>
      <c r="AC81" s="22" t="n">
        <v>1</v>
      </c>
      <c r="AD81" s="22" t="n">
        <v>12</v>
      </c>
      <c r="AE81" s="23" t="s">
        <v>70</v>
      </c>
      <c r="AF81" s="23" t="s">
        <v>70</v>
      </c>
      <c r="AG81" s="23" t="s">
        <v>70</v>
      </c>
      <c r="AH81" s="23" t="s">
        <v>70</v>
      </c>
      <c r="AI81" s="23" t="s">
        <v>70</v>
      </c>
      <c r="AJ81" s="23" t="s">
        <v>70</v>
      </c>
      <c r="AK81" s="23" t="n">
        <v>1</v>
      </c>
    </row>
    <row r="82" customFormat="false" ht="15" hidden="false" customHeight="false" outlineLevel="0" collapsed="false">
      <c r="A82" s="29" t="s">
        <v>128</v>
      </c>
      <c r="B82" s="29" t="s">
        <v>51</v>
      </c>
      <c r="C82" s="30" t="n">
        <v>77316</v>
      </c>
      <c r="D82" s="30" t="s">
        <v>187</v>
      </c>
      <c r="E82" s="31" t="n">
        <v>247700032</v>
      </c>
      <c r="F82" s="30" t="s">
        <v>71</v>
      </c>
      <c r="G82" s="22" t="n">
        <v>67</v>
      </c>
      <c r="H82" s="22" t="n">
        <v>30</v>
      </c>
      <c r="I82" s="22" t="n">
        <v>1</v>
      </c>
      <c r="J82" s="22" t="n">
        <v>16</v>
      </c>
      <c r="K82" s="22" t="n">
        <v>19</v>
      </c>
      <c r="L82" s="22" t="n">
        <v>1</v>
      </c>
      <c r="M82" s="22" t="n">
        <v>9</v>
      </c>
      <c r="N82" s="22" t="n">
        <v>19</v>
      </c>
      <c r="O82" s="22" t="n">
        <v>38</v>
      </c>
      <c r="P82" s="22" t="n">
        <v>31</v>
      </c>
      <c r="Q82" s="22" t="n">
        <v>3</v>
      </c>
      <c r="R82" s="22" t="n">
        <v>100</v>
      </c>
      <c r="S82" s="23" t="s">
        <v>70</v>
      </c>
      <c r="T82" s="23" t="n">
        <v>0.736842105263158</v>
      </c>
      <c r="U82" s="23" t="n">
        <v>0.578947368421053</v>
      </c>
      <c r="V82" s="23" t="n">
        <v>0.67741935483871</v>
      </c>
      <c r="W82" s="23" t="s">
        <v>70</v>
      </c>
      <c r="X82" s="23" t="n">
        <v>0.68</v>
      </c>
      <c r="Y82" s="22" t="n">
        <v>9</v>
      </c>
      <c r="Z82" s="22" t="n">
        <v>19</v>
      </c>
      <c r="AA82" s="22" t="n">
        <v>38</v>
      </c>
      <c r="AB82" s="22" t="n">
        <v>31</v>
      </c>
      <c r="AC82" s="22" t="n">
        <v>3</v>
      </c>
      <c r="AD82" s="22" t="n">
        <v>100</v>
      </c>
      <c r="AE82" s="23" t="s">
        <v>70</v>
      </c>
      <c r="AF82" s="23" t="n">
        <v>1</v>
      </c>
      <c r="AG82" s="23" t="n">
        <v>1</v>
      </c>
      <c r="AH82" s="23" t="n">
        <v>1</v>
      </c>
      <c r="AI82" s="23" t="n">
        <v>1</v>
      </c>
      <c r="AJ82" s="23" t="s">
        <v>70</v>
      </c>
      <c r="AK82" s="23" t="n">
        <v>1</v>
      </c>
    </row>
    <row r="83" customFormat="false" ht="15" hidden="false" customHeight="false" outlineLevel="0" collapsed="false">
      <c r="A83" s="29" t="s">
        <v>128</v>
      </c>
      <c r="B83" s="29" t="s">
        <v>51</v>
      </c>
      <c r="C83" s="30" t="n">
        <v>77320</v>
      </c>
      <c r="D83" s="30" t="s">
        <v>188</v>
      </c>
      <c r="E83" s="31" t="n">
        <v>200077055</v>
      </c>
      <c r="F83" s="30" t="s">
        <v>62</v>
      </c>
      <c r="G83" s="22" t="n">
        <v>19</v>
      </c>
      <c r="H83" s="22" t="n">
        <v>7</v>
      </c>
      <c r="I83" s="22" t="n">
        <v>1</v>
      </c>
      <c r="J83" s="22" t="n">
        <v>5</v>
      </c>
      <c r="K83" s="22" t="n">
        <v>4</v>
      </c>
      <c r="L83" s="22" t="n">
        <v>2</v>
      </c>
      <c r="M83" s="22" t="n">
        <v>0</v>
      </c>
      <c r="N83" s="22" t="n">
        <v>15</v>
      </c>
      <c r="O83" s="22" t="n">
        <v>18</v>
      </c>
      <c r="P83" s="22" t="n">
        <v>8</v>
      </c>
      <c r="Q83" s="22" t="n">
        <v>0</v>
      </c>
      <c r="R83" s="22" t="n">
        <v>41</v>
      </c>
      <c r="S83" s="23" t="s">
        <v>70</v>
      </c>
      <c r="T83" s="23" t="n">
        <v>1</v>
      </c>
      <c r="U83" s="23" t="n">
        <v>1</v>
      </c>
      <c r="V83" s="23" t="s">
        <v>70</v>
      </c>
      <c r="W83" s="23" t="s">
        <v>70</v>
      </c>
      <c r="X83" s="23" t="n">
        <v>1</v>
      </c>
      <c r="Y83" s="22" t="n">
        <v>0</v>
      </c>
      <c r="Z83" s="22" t="n">
        <v>13</v>
      </c>
      <c r="AA83" s="22" t="n">
        <v>18</v>
      </c>
      <c r="AB83" s="22" t="n">
        <v>8</v>
      </c>
      <c r="AC83" s="22" t="n">
        <v>0</v>
      </c>
      <c r="AD83" s="22" t="n">
        <v>39</v>
      </c>
      <c r="AE83" s="23" t="s">
        <v>70</v>
      </c>
      <c r="AF83" s="23" t="n">
        <v>0.733333333333333</v>
      </c>
      <c r="AG83" s="23" t="n">
        <v>1</v>
      </c>
      <c r="AH83" s="23" t="n">
        <v>1</v>
      </c>
      <c r="AI83" s="23" t="s">
        <v>70</v>
      </c>
      <c r="AJ83" s="23" t="s">
        <v>70</v>
      </c>
      <c r="AK83" s="23" t="n">
        <v>0.951219512195122</v>
      </c>
    </row>
    <row r="84" customFormat="false" ht="15" hidden="false" customHeight="false" outlineLevel="0" collapsed="false">
      <c r="A84" s="29" t="s">
        <v>128</v>
      </c>
      <c r="B84" s="29" t="s">
        <v>51</v>
      </c>
      <c r="C84" s="30" t="n">
        <v>77322</v>
      </c>
      <c r="D84" s="30" t="s">
        <v>189</v>
      </c>
      <c r="E84" s="31" t="n">
        <v>200055655</v>
      </c>
      <c r="F84" s="30" t="s">
        <v>98</v>
      </c>
      <c r="G84" s="22" t="n">
        <v>20</v>
      </c>
      <c r="H84" s="22" t="n">
        <v>7</v>
      </c>
      <c r="I84" s="22" t="n">
        <v>3</v>
      </c>
      <c r="J84" s="22" t="n">
        <v>4</v>
      </c>
      <c r="K84" s="22" t="n">
        <v>6</v>
      </c>
      <c r="L84" s="22" t="n">
        <v>0</v>
      </c>
      <c r="M84" s="22" t="n">
        <v>2</v>
      </c>
      <c r="N84" s="22" t="n">
        <v>4</v>
      </c>
      <c r="O84" s="22" t="n">
        <v>4</v>
      </c>
      <c r="P84" s="22" t="n">
        <v>1</v>
      </c>
      <c r="Q84" s="22" t="n">
        <v>0</v>
      </c>
      <c r="R84" s="22" t="n">
        <v>11</v>
      </c>
      <c r="S84" s="23" t="s">
        <v>70</v>
      </c>
      <c r="T84" s="23" t="s">
        <v>70</v>
      </c>
      <c r="U84" s="23" t="s">
        <v>70</v>
      </c>
      <c r="V84" s="23" t="s">
        <v>70</v>
      </c>
      <c r="W84" s="23" t="s">
        <v>70</v>
      </c>
      <c r="X84" s="23" t="s">
        <v>70</v>
      </c>
      <c r="Y84" s="22" t="n">
        <v>2</v>
      </c>
      <c r="Z84" s="22" t="n">
        <v>3</v>
      </c>
      <c r="AA84" s="22" t="n">
        <v>4</v>
      </c>
      <c r="AB84" s="22" t="n">
        <v>1</v>
      </c>
      <c r="AC84" s="22" t="n">
        <v>0</v>
      </c>
      <c r="AD84" s="22" t="n">
        <v>10</v>
      </c>
      <c r="AE84" s="23" t="s">
        <v>70</v>
      </c>
      <c r="AF84" s="23" t="s">
        <v>70</v>
      </c>
      <c r="AG84" s="23" t="s">
        <v>70</v>
      </c>
      <c r="AH84" s="23" t="s">
        <v>70</v>
      </c>
      <c r="AI84" s="23" t="s">
        <v>70</v>
      </c>
      <c r="AJ84" s="23" t="s">
        <v>70</v>
      </c>
      <c r="AK84" s="23" t="s">
        <v>70</v>
      </c>
    </row>
    <row r="85" customFormat="false" ht="15" hidden="false" customHeight="false" outlineLevel="0" collapsed="false">
      <c r="A85" s="29" t="s">
        <v>128</v>
      </c>
      <c r="B85" s="29" t="s">
        <v>51</v>
      </c>
      <c r="C85" s="30" t="n">
        <v>77323</v>
      </c>
      <c r="D85" s="30" t="s">
        <v>190</v>
      </c>
      <c r="E85" s="31" t="n">
        <v>200055655</v>
      </c>
      <c r="F85" s="30" t="s">
        <v>98</v>
      </c>
      <c r="G85" s="22" t="n">
        <v>5</v>
      </c>
      <c r="H85" s="22" t="n">
        <v>2</v>
      </c>
      <c r="I85" s="22" t="n">
        <v>1</v>
      </c>
      <c r="J85" s="22" t="n">
        <v>0</v>
      </c>
      <c r="K85" s="22" t="n">
        <v>2</v>
      </c>
      <c r="L85" s="22" t="n">
        <v>0</v>
      </c>
      <c r="M85" s="22" t="n">
        <v>1</v>
      </c>
      <c r="N85" s="22" t="n">
        <v>13</v>
      </c>
      <c r="O85" s="22" t="n">
        <v>7</v>
      </c>
      <c r="P85" s="22" t="n">
        <v>10</v>
      </c>
      <c r="Q85" s="22" t="n">
        <v>0</v>
      </c>
      <c r="R85" s="22" t="n">
        <v>31</v>
      </c>
      <c r="S85" s="23" t="s">
        <v>70</v>
      </c>
      <c r="T85" s="23" t="n">
        <v>1</v>
      </c>
      <c r="U85" s="23" t="s">
        <v>70</v>
      </c>
      <c r="V85" s="23" t="s">
        <v>70</v>
      </c>
      <c r="W85" s="23" t="s">
        <v>70</v>
      </c>
      <c r="X85" s="23" t="n">
        <v>1</v>
      </c>
      <c r="Y85" s="22" t="n">
        <v>1</v>
      </c>
      <c r="Z85" s="22" t="n">
        <v>10</v>
      </c>
      <c r="AA85" s="22" t="n">
        <v>6</v>
      </c>
      <c r="AB85" s="22" t="n">
        <v>10</v>
      </c>
      <c r="AC85" s="22" t="n">
        <v>0</v>
      </c>
      <c r="AD85" s="22" t="n">
        <v>27</v>
      </c>
      <c r="AE85" s="23" t="s">
        <v>70</v>
      </c>
      <c r="AF85" s="23" t="n">
        <v>0.538461538461538</v>
      </c>
      <c r="AG85" s="23" t="n">
        <v>1</v>
      </c>
      <c r="AH85" s="23" t="s">
        <v>70</v>
      </c>
      <c r="AI85" s="23" t="s">
        <v>70</v>
      </c>
      <c r="AJ85" s="23" t="s">
        <v>70</v>
      </c>
      <c r="AK85" s="23" t="n">
        <v>0.870967741935484</v>
      </c>
    </row>
    <row r="86" customFormat="false" ht="15" hidden="false" customHeight="false" outlineLevel="0" collapsed="false">
      <c r="A86" s="29" t="s">
        <v>128</v>
      </c>
      <c r="B86" s="29" t="s">
        <v>51</v>
      </c>
      <c r="C86" s="30" t="n">
        <v>77326</v>
      </c>
      <c r="D86" s="30" t="s">
        <v>191</v>
      </c>
      <c r="E86" s="31" t="n">
        <v>200059228</v>
      </c>
      <c r="F86" s="30" t="s">
        <v>82</v>
      </c>
      <c r="G86" s="22" t="n">
        <v>43</v>
      </c>
      <c r="H86" s="22" t="n">
        <v>11</v>
      </c>
      <c r="I86" s="22" t="n">
        <v>0</v>
      </c>
      <c r="J86" s="22" t="n">
        <v>5</v>
      </c>
      <c r="K86" s="22" t="n">
        <v>19</v>
      </c>
      <c r="L86" s="22" t="n">
        <v>8</v>
      </c>
      <c r="M86" s="22" t="n">
        <v>26</v>
      </c>
      <c r="N86" s="22" t="n">
        <v>60</v>
      </c>
      <c r="O86" s="22" t="n">
        <v>84</v>
      </c>
      <c r="P86" s="22" t="n">
        <v>29</v>
      </c>
      <c r="Q86" s="22" t="n">
        <v>7</v>
      </c>
      <c r="R86" s="22" t="n">
        <v>206</v>
      </c>
      <c r="S86" s="23" t="n">
        <v>0.961538461538462</v>
      </c>
      <c r="T86" s="23" t="n">
        <v>0.916666666666667</v>
      </c>
      <c r="U86" s="23" t="n">
        <v>0.928571428571429</v>
      </c>
      <c r="V86" s="23" t="n">
        <v>0.965517241379311</v>
      </c>
      <c r="W86" s="23" t="s">
        <v>70</v>
      </c>
      <c r="X86" s="23" t="n">
        <v>0.932038834951456</v>
      </c>
      <c r="Y86" s="22" t="n">
        <v>26</v>
      </c>
      <c r="Z86" s="22" t="n">
        <v>41.4545454545455</v>
      </c>
      <c r="AA86" s="22" t="n">
        <v>82.9230769230769</v>
      </c>
      <c r="AB86" s="22" t="n">
        <v>29</v>
      </c>
      <c r="AC86" s="22" t="n">
        <v>7</v>
      </c>
      <c r="AD86" s="22" t="n">
        <v>186.377622377622</v>
      </c>
      <c r="AE86" s="23" t="n">
        <v>1</v>
      </c>
      <c r="AF86" s="23" t="n">
        <v>0.381818181818182</v>
      </c>
      <c r="AG86" s="23" t="n">
        <v>1</v>
      </c>
      <c r="AH86" s="23" t="n">
        <v>0.987179487179487</v>
      </c>
      <c r="AI86" s="23" t="n">
        <v>1</v>
      </c>
      <c r="AJ86" s="23" t="s">
        <v>70</v>
      </c>
      <c r="AK86" s="23" t="n">
        <v>0.904745739697196</v>
      </c>
    </row>
    <row r="87" customFormat="false" ht="15" hidden="false" customHeight="false" outlineLevel="0" collapsed="false">
      <c r="A87" s="29" t="s">
        <v>128</v>
      </c>
      <c r="B87" s="29" t="s">
        <v>51</v>
      </c>
      <c r="C87" s="30" t="n">
        <v>77330</v>
      </c>
      <c r="D87" s="30" t="s">
        <v>192</v>
      </c>
      <c r="E87" s="31" t="n">
        <v>200072130</v>
      </c>
      <c r="F87" s="30" t="s">
        <v>64</v>
      </c>
      <c r="G87" s="22" t="n">
        <v>37</v>
      </c>
      <c r="H87" s="22" t="n">
        <v>7</v>
      </c>
      <c r="I87" s="22" t="n">
        <v>2</v>
      </c>
      <c r="J87" s="22" t="n">
        <v>11</v>
      </c>
      <c r="K87" s="22" t="n">
        <v>13</v>
      </c>
      <c r="L87" s="22" t="n">
        <v>4</v>
      </c>
      <c r="M87" s="22" t="n">
        <v>3</v>
      </c>
      <c r="N87" s="22" t="n">
        <v>23</v>
      </c>
      <c r="O87" s="22" t="n">
        <v>44</v>
      </c>
      <c r="P87" s="22" t="n">
        <v>24</v>
      </c>
      <c r="Q87" s="22" t="n">
        <v>8</v>
      </c>
      <c r="R87" s="22" t="n">
        <v>102</v>
      </c>
      <c r="S87" s="23" t="s">
        <v>70</v>
      </c>
      <c r="T87" s="23" t="n">
        <v>0.956521739130435</v>
      </c>
      <c r="U87" s="23" t="n">
        <v>0.931818181818182</v>
      </c>
      <c r="V87" s="23" t="n">
        <v>0.833333333333333</v>
      </c>
      <c r="W87" s="23" t="s">
        <v>70</v>
      </c>
      <c r="X87" s="23" t="n">
        <v>0.872549019607843</v>
      </c>
      <c r="Y87" s="22" t="n">
        <v>3</v>
      </c>
      <c r="Z87" s="22" t="n">
        <v>14.6363636363636</v>
      </c>
      <c r="AA87" s="22" t="n">
        <v>42.9268292682927</v>
      </c>
      <c r="AB87" s="22" t="n">
        <v>24</v>
      </c>
      <c r="AC87" s="22" t="n">
        <v>8</v>
      </c>
      <c r="AD87" s="22" t="n">
        <v>92.5631929046563</v>
      </c>
      <c r="AE87" s="23" t="s">
        <v>70</v>
      </c>
      <c r="AF87" s="23" t="n">
        <v>0.272727272727273</v>
      </c>
      <c r="AG87" s="23" t="n">
        <v>1</v>
      </c>
      <c r="AH87" s="23" t="n">
        <v>0.975609756097561</v>
      </c>
      <c r="AI87" s="23" t="n">
        <v>1</v>
      </c>
      <c r="AJ87" s="23" t="s">
        <v>70</v>
      </c>
      <c r="AK87" s="23" t="n">
        <v>0.907482283378984</v>
      </c>
    </row>
    <row r="88" customFormat="false" ht="15" hidden="false" customHeight="false" outlineLevel="0" collapsed="false">
      <c r="A88" s="29" t="s">
        <v>128</v>
      </c>
      <c r="B88" s="29" t="s">
        <v>51</v>
      </c>
      <c r="C88" s="30" t="n">
        <v>77333</v>
      </c>
      <c r="D88" s="30" t="s">
        <v>193</v>
      </c>
      <c r="E88" s="31" t="n">
        <v>200023240</v>
      </c>
      <c r="F88" s="30" t="s">
        <v>73</v>
      </c>
      <c r="G88" s="22" t="n">
        <v>194</v>
      </c>
      <c r="H88" s="22" t="n">
        <v>60</v>
      </c>
      <c r="I88" s="22" t="n">
        <v>10</v>
      </c>
      <c r="J88" s="22" t="n">
        <v>41</v>
      </c>
      <c r="K88" s="22" t="n">
        <v>59</v>
      </c>
      <c r="L88" s="22" t="n">
        <v>20</v>
      </c>
      <c r="M88" s="22" t="n">
        <v>31</v>
      </c>
      <c r="N88" s="22" t="n">
        <v>64</v>
      </c>
      <c r="O88" s="22" t="n">
        <v>137</v>
      </c>
      <c r="P88" s="22" t="n">
        <v>74</v>
      </c>
      <c r="Q88" s="22" t="n">
        <v>14</v>
      </c>
      <c r="R88" s="22" t="n">
        <v>320</v>
      </c>
      <c r="S88" s="23" t="n">
        <v>0.870967741935484</v>
      </c>
      <c r="T88" s="23" t="n">
        <v>0.828125</v>
      </c>
      <c r="U88" s="23" t="n">
        <v>0.832116788321168</v>
      </c>
      <c r="V88" s="23" t="n">
        <v>0.837837837837838</v>
      </c>
      <c r="W88" s="23" t="n">
        <v>0.785714285714286</v>
      </c>
      <c r="X88" s="23" t="n">
        <v>0.834375</v>
      </c>
      <c r="Y88" s="22" t="n">
        <v>31</v>
      </c>
      <c r="Z88" s="22" t="n">
        <v>64</v>
      </c>
      <c r="AA88" s="22" t="n">
        <v>137</v>
      </c>
      <c r="AB88" s="22" t="n">
        <v>74</v>
      </c>
      <c r="AC88" s="22" t="n">
        <v>14</v>
      </c>
      <c r="AD88" s="22" t="n">
        <v>320</v>
      </c>
      <c r="AE88" s="23" t="n">
        <v>1</v>
      </c>
      <c r="AF88" s="23" t="n">
        <v>1</v>
      </c>
      <c r="AG88" s="23" t="n">
        <v>1</v>
      </c>
      <c r="AH88" s="23" t="n">
        <v>1</v>
      </c>
      <c r="AI88" s="23" t="n">
        <v>1</v>
      </c>
      <c r="AJ88" s="23" t="n">
        <v>1</v>
      </c>
      <c r="AK88" s="23" t="n">
        <v>1</v>
      </c>
    </row>
    <row r="89" customFormat="false" ht="15" hidden="false" customHeight="false" outlineLevel="0" collapsed="false">
      <c r="A89" s="29" t="s">
        <v>128</v>
      </c>
      <c r="B89" s="29" t="s">
        <v>51</v>
      </c>
      <c r="C89" s="30" t="n">
        <v>77335</v>
      </c>
      <c r="D89" s="30" t="s">
        <v>194</v>
      </c>
      <c r="E89" s="31" t="n">
        <v>200072130</v>
      </c>
      <c r="F89" s="30" t="s">
        <v>64</v>
      </c>
      <c r="G89" s="22" t="n">
        <v>10</v>
      </c>
      <c r="H89" s="22" t="n">
        <v>2</v>
      </c>
      <c r="I89" s="22" t="n">
        <v>1</v>
      </c>
      <c r="J89" s="22" t="n">
        <v>1</v>
      </c>
      <c r="K89" s="22" t="n">
        <v>5</v>
      </c>
      <c r="L89" s="22" t="n">
        <v>0</v>
      </c>
      <c r="M89" s="22" t="n">
        <v>0</v>
      </c>
      <c r="N89" s="22" t="n">
        <v>25</v>
      </c>
      <c r="O89" s="22" t="n">
        <v>48</v>
      </c>
      <c r="P89" s="22" t="n">
        <v>8</v>
      </c>
      <c r="Q89" s="22" t="n">
        <v>0</v>
      </c>
      <c r="R89" s="22" t="n">
        <v>81</v>
      </c>
      <c r="S89" s="23" t="s">
        <v>70</v>
      </c>
      <c r="T89" s="23" t="n">
        <v>1</v>
      </c>
      <c r="U89" s="23" t="n">
        <v>0.979166666666667</v>
      </c>
      <c r="V89" s="23" t="s">
        <v>70</v>
      </c>
      <c r="W89" s="23" t="s">
        <v>70</v>
      </c>
      <c r="X89" s="23" t="n">
        <v>0.987654320987654</v>
      </c>
      <c r="Y89" s="22" t="n">
        <v>0</v>
      </c>
      <c r="Z89" s="22" t="n">
        <v>24.5</v>
      </c>
      <c r="AA89" s="22" t="n">
        <v>46.9787234042553</v>
      </c>
      <c r="AB89" s="22" t="n">
        <v>8</v>
      </c>
      <c r="AC89" s="22" t="n">
        <v>0</v>
      </c>
      <c r="AD89" s="22" t="n">
        <v>79.4787234042553</v>
      </c>
      <c r="AE89" s="23" t="s">
        <v>70</v>
      </c>
      <c r="AF89" s="23" t="n">
        <v>0.96</v>
      </c>
      <c r="AG89" s="23" t="n">
        <v>1</v>
      </c>
      <c r="AH89" s="23" t="n">
        <v>0.978723404255319</v>
      </c>
      <c r="AI89" s="23" t="s">
        <v>70</v>
      </c>
      <c r="AJ89" s="23" t="s">
        <v>70</v>
      </c>
      <c r="AK89" s="23" t="n">
        <v>0.981218807459942</v>
      </c>
    </row>
    <row r="90" customFormat="false" ht="15" hidden="false" customHeight="false" outlineLevel="0" collapsed="false">
      <c r="A90" s="29" t="s">
        <v>128</v>
      </c>
      <c r="B90" s="29" t="s">
        <v>51</v>
      </c>
      <c r="C90" s="30" t="n">
        <v>77337</v>
      </c>
      <c r="D90" s="30" t="s">
        <v>195</v>
      </c>
      <c r="E90" s="31" t="n">
        <v>200057958</v>
      </c>
      <c r="F90" s="30" t="s">
        <v>67</v>
      </c>
      <c r="G90" s="22" t="n">
        <v>270</v>
      </c>
      <c r="H90" s="22" t="n">
        <v>79</v>
      </c>
      <c r="I90" s="22" t="n">
        <v>9</v>
      </c>
      <c r="J90" s="22" t="n">
        <v>47</v>
      </c>
      <c r="K90" s="22" t="n">
        <v>94</v>
      </c>
      <c r="L90" s="22" t="n">
        <v>34</v>
      </c>
      <c r="M90" s="22" t="n">
        <v>13</v>
      </c>
      <c r="N90" s="22" t="n">
        <v>79</v>
      </c>
      <c r="O90" s="22" t="n">
        <v>109</v>
      </c>
      <c r="P90" s="22" t="n">
        <v>66</v>
      </c>
      <c r="Q90" s="22" t="n">
        <v>28</v>
      </c>
      <c r="R90" s="22" t="n">
        <v>295</v>
      </c>
      <c r="S90" s="23" t="n">
        <v>0.923076923076923</v>
      </c>
      <c r="T90" s="23" t="n">
        <v>0.924050632911392</v>
      </c>
      <c r="U90" s="23" t="n">
        <v>0.908256880733945</v>
      </c>
      <c r="V90" s="23" t="n">
        <v>0.848484848484848</v>
      </c>
      <c r="W90" s="23" t="n">
        <v>0.857142857142857</v>
      </c>
      <c r="X90" s="23" t="n">
        <v>0.894915254237288</v>
      </c>
      <c r="Y90" s="22" t="n">
        <v>13</v>
      </c>
      <c r="Z90" s="22" t="n">
        <v>45.4520547945206</v>
      </c>
      <c r="AA90" s="22" t="n">
        <v>96.8888888888889</v>
      </c>
      <c r="AB90" s="22" t="n">
        <v>49.5</v>
      </c>
      <c r="AC90" s="22" t="n">
        <v>28</v>
      </c>
      <c r="AD90" s="22" t="n">
        <v>232.840943683409</v>
      </c>
      <c r="AE90" s="23" t="n">
        <v>1</v>
      </c>
      <c r="AF90" s="23" t="n">
        <v>0.219178082191781</v>
      </c>
      <c r="AG90" s="23" t="n">
        <v>0.931506849315069</v>
      </c>
      <c r="AH90" s="23" t="n">
        <v>0.888888888888889</v>
      </c>
      <c r="AI90" s="23" t="n">
        <v>0.75</v>
      </c>
      <c r="AJ90" s="23" t="n">
        <v>1</v>
      </c>
      <c r="AK90" s="23" t="n">
        <v>0.789291334520032</v>
      </c>
    </row>
    <row r="91" customFormat="false" ht="15" hidden="false" customHeight="false" outlineLevel="0" collapsed="false">
      <c r="A91" s="29" t="s">
        <v>128</v>
      </c>
      <c r="B91" s="29" t="s">
        <v>51</v>
      </c>
      <c r="C91" s="30" t="n">
        <v>77349</v>
      </c>
      <c r="D91" s="30" t="s">
        <v>196</v>
      </c>
      <c r="E91" s="31" t="n">
        <v>200055655</v>
      </c>
      <c r="F91" s="30" t="s">
        <v>98</v>
      </c>
      <c r="G91" s="22" t="n">
        <v>24</v>
      </c>
      <c r="H91" s="22" t="n">
        <v>4</v>
      </c>
      <c r="I91" s="22" t="n">
        <v>1</v>
      </c>
      <c r="J91" s="22" t="n">
        <v>9</v>
      </c>
      <c r="K91" s="22" t="n">
        <v>8</v>
      </c>
      <c r="L91" s="22" t="n">
        <v>2</v>
      </c>
      <c r="M91" s="22" t="n">
        <v>2</v>
      </c>
      <c r="N91" s="22" t="n">
        <v>81</v>
      </c>
      <c r="O91" s="22" t="n">
        <v>99</v>
      </c>
      <c r="P91" s="22" t="n">
        <v>17</v>
      </c>
      <c r="Q91" s="22" t="n">
        <v>4</v>
      </c>
      <c r="R91" s="22" t="n">
        <v>203</v>
      </c>
      <c r="S91" s="23" t="s">
        <v>70</v>
      </c>
      <c r="T91" s="23" t="n">
        <v>0.839506172839506</v>
      </c>
      <c r="U91" s="23" t="n">
        <v>0.878787878787879</v>
      </c>
      <c r="V91" s="23" t="n">
        <v>1</v>
      </c>
      <c r="W91" s="23" t="s">
        <v>70</v>
      </c>
      <c r="X91" s="23" t="n">
        <v>0.876847290640394</v>
      </c>
      <c r="Y91" s="22" t="n">
        <v>2</v>
      </c>
      <c r="Z91" s="22" t="n">
        <v>78.0220588235294</v>
      </c>
      <c r="AA91" s="22" t="n">
        <v>99</v>
      </c>
      <c r="AB91" s="22" t="n">
        <v>17</v>
      </c>
      <c r="AC91" s="22" t="n">
        <v>4</v>
      </c>
      <c r="AD91" s="22" t="n">
        <v>200.022058823529</v>
      </c>
      <c r="AE91" s="23" t="s">
        <v>70</v>
      </c>
      <c r="AF91" s="23" t="n">
        <v>0.926470588235294</v>
      </c>
      <c r="AG91" s="23" t="n">
        <v>1</v>
      </c>
      <c r="AH91" s="23" t="n">
        <v>1</v>
      </c>
      <c r="AI91" s="23" t="n">
        <v>1</v>
      </c>
      <c r="AJ91" s="23" t="s">
        <v>70</v>
      </c>
      <c r="AK91" s="23" t="n">
        <v>0.985330339032165</v>
      </c>
    </row>
    <row r="92" customFormat="false" ht="15" hidden="false" customHeight="false" outlineLevel="0" collapsed="false">
      <c r="A92" s="29" t="s">
        <v>128</v>
      </c>
      <c r="B92" s="29" t="s">
        <v>51</v>
      </c>
      <c r="C92" s="30" t="n">
        <v>77359</v>
      </c>
      <c r="D92" s="30" t="s">
        <v>197</v>
      </c>
      <c r="E92" s="31" t="n">
        <v>200072346</v>
      </c>
      <c r="F92" s="30" t="s">
        <v>63</v>
      </c>
      <c r="G92" s="22" t="n">
        <v>3</v>
      </c>
      <c r="H92" s="22" t="n">
        <v>0</v>
      </c>
      <c r="I92" s="22" t="n">
        <v>0</v>
      </c>
      <c r="J92" s="22" t="n">
        <v>2</v>
      </c>
      <c r="K92" s="22" t="n">
        <v>1</v>
      </c>
      <c r="L92" s="22" t="n">
        <v>0</v>
      </c>
      <c r="M92" s="22" t="n">
        <v>0</v>
      </c>
      <c r="N92" s="22" t="n">
        <v>0</v>
      </c>
      <c r="O92" s="22" t="n">
        <v>2</v>
      </c>
      <c r="P92" s="22" t="n">
        <v>3</v>
      </c>
      <c r="Q92" s="22" t="n">
        <v>0</v>
      </c>
      <c r="R92" s="22" t="n">
        <v>5</v>
      </c>
      <c r="S92" s="23" t="s">
        <v>70</v>
      </c>
      <c r="T92" s="23" t="s">
        <v>70</v>
      </c>
      <c r="U92" s="23" t="s">
        <v>70</v>
      </c>
      <c r="V92" s="23" t="s">
        <v>70</v>
      </c>
      <c r="W92" s="23" t="s">
        <v>70</v>
      </c>
      <c r="X92" s="23" t="s">
        <v>70</v>
      </c>
      <c r="Y92" s="22" t="n">
        <v>0</v>
      </c>
      <c r="Z92" s="22" t="n">
        <v>0</v>
      </c>
      <c r="AA92" s="22" t="n">
        <v>2</v>
      </c>
      <c r="AB92" s="22" t="n">
        <v>3</v>
      </c>
      <c r="AC92" s="22" t="n">
        <v>0</v>
      </c>
      <c r="AD92" s="22" t="n">
        <v>5</v>
      </c>
      <c r="AE92" s="23" t="s">
        <v>70</v>
      </c>
      <c r="AF92" s="23" t="s">
        <v>70</v>
      </c>
      <c r="AG92" s="23" t="s">
        <v>70</v>
      </c>
      <c r="AH92" s="23" t="s">
        <v>70</v>
      </c>
      <c r="AI92" s="23" t="s">
        <v>70</v>
      </c>
      <c r="AJ92" s="23" t="s">
        <v>70</v>
      </c>
      <c r="AK92" s="23" t="s">
        <v>70</v>
      </c>
    </row>
    <row r="93" customFormat="false" ht="15" hidden="false" customHeight="false" outlineLevel="0" collapsed="false">
      <c r="A93" s="29" t="s">
        <v>128</v>
      </c>
      <c r="B93" s="29" t="s">
        <v>51</v>
      </c>
      <c r="C93" s="30" t="n">
        <v>77371</v>
      </c>
      <c r="D93" s="30" t="s">
        <v>198</v>
      </c>
      <c r="E93" s="31" t="n">
        <v>200077055</v>
      </c>
      <c r="F93" s="30" t="s">
        <v>62</v>
      </c>
      <c r="G93" s="22" t="n">
        <v>5</v>
      </c>
      <c r="H93" s="22" t="n">
        <v>1</v>
      </c>
      <c r="I93" s="22" t="n">
        <v>0</v>
      </c>
      <c r="J93" s="22" t="n">
        <v>3</v>
      </c>
      <c r="K93" s="22" t="n">
        <v>1</v>
      </c>
      <c r="L93" s="22" t="n">
        <v>0</v>
      </c>
      <c r="M93" s="22" t="n">
        <v>0</v>
      </c>
      <c r="N93" s="22" t="n">
        <v>9</v>
      </c>
      <c r="O93" s="22" t="n">
        <v>6</v>
      </c>
      <c r="P93" s="22" t="n">
        <v>1</v>
      </c>
      <c r="Q93" s="22" t="n">
        <v>0</v>
      </c>
      <c r="R93" s="22" t="n">
        <v>16</v>
      </c>
      <c r="S93" s="23" t="s">
        <v>70</v>
      </c>
      <c r="T93" s="23" t="s">
        <v>70</v>
      </c>
      <c r="U93" s="23" t="s">
        <v>70</v>
      </c>
      <c r="V93" s="23" t="s">
        <v>70</v>
      </c>
      <c r="W93" s="23" t="s">
        <v>70</v>
      </c>
      <c r="X93" s="23" t="n">
        <v>0.9375</v>
      </c>
      <c r="Y93" s="22" t="n">
        <v>0</v>
      </c>
      <c r="Z93" s="22" t="n">
        <v>7.5</v>
      </c>
      <c r="AA93" s="22" t="n">
        <v>6</v>
      </c>
      <c r="AB93" s="22" t="n">
        <v>0</v>
      </c>
      <c r="AC93" s="22" t="n">
        <v>0</v>
      </c>
      <c r="AD93" s="22" t="n">
        <v>13.5</v>
      </c>
      <c r="AE93" s="23" t="s">
        <v>70</v>
      </c>
      <c r="AF93" s="23" t="s">
        <v>70</v>
      </c>
      <c r="AG93" s="23" t="s">
        <v>70</v>
      </c>
      <c r="AH93" s="23" t="s">
        <v>70</v>
      </c>
      <c r="AI93" s="23" t="s">
        <v>70</v>
      </c>
      <c r="AJ93" s="23" t="s">
        <v>70</v>
      </c>
      <c r="AK93" s="23" t="n">
        <v>0.84375</v>
      </c>
    </row>
    <row r="94" customFormat="false" ht="15" hidden="false" customHeight="false" outlineLevel="0" collapsed="false">
      <c r="A94" s="29" t="s">
        <v>128</v>
      </c>
      <c r="B94" s="29" t="s">
        <v>51</v>
      </c>
      <c r="C94" s="30" t="n">
        <v>77372</v>
      </c>
      <c r="D94" s="30" t="s">
        <v>199</v>
      </c>
      <c r="E94" s="31" t="n">
        <v>247700594</v>
      </c>
      <c r="F94" s="30" t="s">
        <v>65</v>
      </c>
      <c r="G94" s="22" t="n">
        <v>20</v>
      </c>
      <c r="H94" s="22" t="n">
        <v>7</v>
      </c>
      <c r="I94" s="22" t="n">
        <v>2</v>
      </c>
      <c r="J94" s="22" t="n">
        <v>5</v>
      </c>
      <c r="K94" s="22" t="n">
        <v>5</v>
      </c>
      <c r="L94" s="22" t="n">
        <v>1</v>
      </c>
      <c r="M94" s="22" t="n">
        <v>10</v>
      </c>
      <c r="N94" s="22" t="n">
        <v>63</v>
      </c>
      <c r="O94" s="22" t="n">
        <v>45</v>
      </c>
      <c r="P94" s="22" t="n">
        <v>36</v>
      </c>
      <c r="Q94" s="22" t="n">
        <v>0</v>
      </c>
      <c r="R94" s="22" t="n">
        <v>154</v>
      </c>
      <c r="S94" s="23" t="s">
        <v>70</v>
      </c>
      <c r="T94" s="23" t="n">
        <v>0.857142857142857</v>
      </c>
      <c r="U94" s="23" t="n">
        <v>0.688888888888889</v>
      </c>
      <c r="V94" s="23" t="n">
        <v>0.722222222222222</v>
      </c>
      <c r="W94" s="23" t="s">
        <v>70</v>
      </c>
      <c r="X94" s="23" t="n">
        <v>0.785714285714286</v>
      </c>
      <c r="Y94" s="22" t="n">
        <v>10</v>
      </c>
      <c r="Z94" s="22" t="n">
        <v>41.4166666666667</v>
      </c>
      <c r="AA94" s="22" t="n">
        <v>26.1290322580645</v>
      </c>
      <c r="AB94" s="22" t="n">
        <v>24.9230769230769</v>
      </c>
      <c r="AC94" s="22" t="n">
        <v>0</v>
      </c>
      <c r="AD94" s="22" t="n">
        <v>102.468775847808</v>
      </c>
      <c r="AE94" s="23" t="s">
        <v>70</v>
      </c>
      <c r="AF94" s="23" t="n">
        <v>0.37037037037037</v>
      </c>
      <c r="AG94" s="23" t="n">
        <v>0.944444444444444</v>
      </c>
      <c r="AH94" s="23" t="n">
        <v>0.580645161290323</v>
      </c>
      <c r="AI94" s="23" t="n">
        <v>0.692307692307692</v>
      </c>
      <c r="AJ94" s="23" t="s">
        <v>70</v>
      </c>
      <c r="AK94" s="23" t="n">
        <v>0.665381661349403</v>
      </c>
    </row>
    <row r="95" customFormat="false" ht="15" hidden="false" customHeight="false" outlineLevel="0" collapsed="false">
      <c r="A95" s="29" t="s">
        <v>128</v>
      </c>
      <c r="B95" s="29" t="s">
        <v>51</v>
      </c>
      <c r="C95" s="30" t="n">
        <v>77373</v>
      </c>
      <c r="D95" s="30" t="s">
        <v>200</v>
      </c>
      <c r="E95" s="31" t="n">
        <v>200057958</v>
      </c>
      <c r="F95" s="30" t="s">
        <v>67</v>
      </c>
      <c r="G95" s="22" t="n">
        <v>341</v>
      </c>
      <c r="H95" s="22" t="n">
        <v>93</v>
      </c>
      <c r="I95" s="22" t="n">
        <v>16</v>
      </c>
      <c r="J95" s="22" t="n">
        <v>59</v>
      </c>
      <c r="K95" s="22" t="n">
        <v>128</v>
      </c>
      <c r="L95" s="22" t="n">
        <v>42</v>
      </c>
      <c r="M95" s="22" t="n">
        <v>62</v>
      </c>
      <c r="N95" s="22" t="n">
        <v>220</v>
      </c>
      <c r="O95" s="22" t="n">
        <v>365</v>
      </c>
      <c r="P95" s="22" t="n">
        <v>192</v>
      </c>
      <c r="Q95" s="22" t="n">
        <v>19</v>
      </c>
      <c r="R95" s="22" t="n">
        <v>858</v>
      </c>
      <c r="S95" s="23" t="n">
        <v>0.67741935483871</v>
      </c>
      <c r="T95" s="23" t="n">
        <v>0.781818181818182</v>
      </c>
      <c r="U95" s="23" t="n">
        <v>0.698630136986301</v>
      </c>
      <c r="V95" s="23" t="n">
        <v>0.59375</v>
      </c>
      <c r="W95" s="23" t="n">
        <v>0.68421052631579</v>
      </c>
      <c r="X95" s="23" t="n">
        <v>0.694638694638695</v>
      </c>
      <c r="Y95" s="22" t="n">
        <v>59.0476190476191</v>
      </c>
      <c r="Z95" s="22" t="n">
        <v>173.313953488372</v>
      </c>
      <c r="AA95" s="22" t="n">
        <v>333.509803921569</v>
      </c>
      <c r="AB95" s="22" t="n">
        <v>185.263157894737</v>
      </c>
      <c r="AC95" s="22" t="n">
        <v>19</v>
      </c>
      <c r="AD95" s="22" t="n">
        <v>770.134534352297</v>
      </c>
      <c r="AE95" s="23" t="n">
        <v>0.952380952380952</v>
      </c>
      <c r="AF95" s="23" t="n">
        <v>0.604651162790698</v>
      </c>
      <c r="AG95" s="23" t="n">
        <v>0.97093023255814</v>
      </c>
      <c r="AH95" s="23" t="n">
        <v>0.913725490196078</v>
      </c>
      <c r="AI95" s="23" t="n">
        <v>0.964912280701755</v>
      </c>
      <c r="AJ95" s="23" t="n">
        <v>1</v>
      </c>
      <c r="AK95" s="23" t="n">
        <v>0.897592697380299</v>
      </c>
    </row>
    <row r="96" customFormat="false" ht="15" hidden="false" customHeight="false" outlineLevel="0" collapsed="false">
      <c r="A96" s="29" t="s">
        <v>128</v>
      </c>
      <c r="B96" s="29" t="s">
        <v>51</v>
      </c>
      <c r="C96" s="30" t="n">
        <v>77378</v>
      </c>
      <c r="D96" s="30" t="s">
        <v>201</v>
      </c>
      <c r="E96" s="31" t="n">
        <v>247700057</v>
      </c>
      <c r="F96" s="30" t="s">
        <v>66</v>
      </c>
      <c r="G96" s="22" t="n">
        <v>15</v>
      </c>
      <c r="H96" s="22" t="n">
        <v>0</v>
      </c>
      <c r="I96" s="22" t="n">
        <v>2</v>
      </c>
      <c r="J96" s="22" t="n">
        <v>3</v>
      </c>
      <c r="K96" s="22" t="n">
        <v>10</v>
      </c>
      <c r="L96" s="22" t="n">
        <v>0</v>
      </c>
      <c r="M96" s="22" t="n">
        <v>8</v>
      </c>
      <c r="N96" s="22" t="n">
        <v>35</v>
      </c>
      <c r="O96" s="22" t="n">
        <v>42</v>
      </c>
      <c r="P96" s="22" t="n">
        <v>17</v>
      </c>
      <c r="Q96" s="22" t="n">
        <v>3</v>
      </c>
      <c r="R96" s="22" t="n">
        <v>105</v>
      </c>
      <c r="S96" s="23" t="s">
        <v>70</v>
      </c>
      <c r="T96" s="23" t="n">
        <v>0.742857142857143</v>
      </c>
      <c r="U96" s="23" t="n">
        <v>0.761904761904762</v>
      </c>
      <c r="V96" s="23" t="n">
        <v>0.705882352941176</v>
      </c>
      <c r="W96" s="23" t="s">
        <v>70</v>
      </c>
      <c r="X96" s="23" t="n">
        <v>0.733333333333333</v>
      </c>
      <c r="Y96" s="22" t="n">
        <v>8</v>
      </c>
      <c r="Z96" s="22" t="n">
        <v>28.2692307692308</v>
      </c>
      <c r="AA96" s="22" t="n">
        <v>40.6875</v>
      </c>
      <c r="AB96" s="22" t="n">
        <v>17</v>
      </c>
      <c r="AC96" s="22" t="n">
        <v>0</v>
      </c>
      <c r="AD96" s="22" t="n">
        <v>93.9567307692308</v>
      </c>
      <c r="AE96" s="23" t="s">
        <v>70</v>
      </c>
      <c r="AF96" s="23" t="n">
        <v>0.615384615384615</v>
      </c>
      <c r="AG96" s="23" t="n">
        <v>1</v>
      </c>
      <c r="AH96" s="23" t="n">
        <v>0.96875</v>
      </c>
      <c r="AI96" s="23" t="n">
        <v>1</v>
      </c>
      <c r="AJ96" s="23" t="s">
        <v>70</v>
      </c>
      <c r="AK96" s="23" t="n">
        <v>0.894826007326008</v>
      </c>
    </row>
    <row r="97" customFormat="false" ht="15" hidden="false" customHeight="false" outlineLevel="0" collapsed="false">
      <c r="A97" s="29" t="s">
        <v>128</v>
      </c>
      <c r="B97" s="29" t="s">
        <v>51</v>
      </c>
      <c r="C97" s="30" t="n">
        <v>77379</v>
      </c>
      <c r="D97" s="30" t="s">
        <v>202</v>
      </c>
      <c r="E97" s="31" t="n">
        <v>200037133</v>
      </c>
      <c r="F97" s="30" t="s">
        <v>69</v>
      </c>
      <c r="G97" s="22" t="n">
        <v>211</v>
      </c>
      <c r="H97" s="22" t="n">
        <v>70</v>
      </c>
      <c r="I97" s="22" t="n">
        <v>10</v>
      </c>
      <c r="J97" s="22" t="n">
        <v>36</v>
      </c>
      <c r="K97" s="22" t="n">
        <v>77</v>
      </c>
      <c r="L97" s="22" t="n">
        <v>15</v>
      </c>
      <c r="M97" s="22" t="n">
        <v>68</v>
      </c>
      <c r="N97" s="22" t="n">
        <v>48</v>
      </c>
      <c r="O97" s="22" t="n">
        <v>129</v>
      </c>
      <c r="P97" s="22" t="n">
        <v>69</v>
      </c>
      <c r="Q97" s="22" t="n">
        <v>19</v>
      </c>
      <c r="R97" s="22" t="n">
        <v>333</v>
      </c>
      <c r="S97" s="23" t="s">
        <v>70</v>
      </c>
      <c r="T97" s="23" t="n">
        <v>0.583333333333333</v>
      </c>
      <c r="U97" s="23" t="n">
        <v>0.829457364341085</v>
      </c>
      <c r="V97" s="23" t="n">
        <v>0.739130434782609</v>
      </c>
      <c r="W97" s="23" t="n">
        <v>0.842105263157895</v>
      </c>
      <c r="X97" s="23" t="n">
        <v>0.606606606606607</v>
      </c>
      <c r="Y97" s="22" t="n">
        <v>0</v>
      </c>
      <c r="Z97" s="22" t="n">
        <v>48</v>
      </c>
      <c r="AA97" s="22" t="n">
        <v>127.794392523364</v>
      </c>
      <c r="AB97" s="22" t="n">
        <v>69</v>
      </c>
      <c r="AC97" s="22" t="n">
        <v>19</v>
      </c>
      <c r="AD97" s="22" t="n">
        <v>263.794392523364</v>
      </c>
      <c r="AE97" s="23" t="s">
        <v>70</v>
      </c>
      <c r="AF97" s="23" t="n">
        <v>1</v>
      </c>
      <c r="AG97" s="23" t="n">
        <v>1</v>
      </c>
      <c r="AH97" s="23" t="n">
        <v>0.990654205607477</v>
      </c>
      <c r="AI97" s="23" t="n">
        <v>1</v>
      </c>
      <c r="AJ97" s="23" t="n">
        <v>1</v>
      </c>
      <c r="AK97" s="23" t="n">
        <v>0.792175352923016</v>
      </c>
    </row>
    <row r="98" customFormat="false" ht="15" hidden="false" customHeight="false" outlineLevel="0" collapsed="false">
      <c r="A98" s="29" t="s">
        <v>128</v>
      </c>
      <c r="B98" s="29" t="s">
        <v>51</v>
      </c>
      <c r="C98" s="30" t="n">
        <v>77384</v>
      </c>
      <c r="D98" s="30" t="s">
        <v>203</v>
      </c>
      <c r="E98" s="31" t="n">
        <v>200059228</v>
      </c>
      <c r="F98" s="30" t="s">
        <v>82</v>
      </c>
      <c r="G98" s="22" t="n">
        <v>6</v>
      </c>
      <c r="H98" s="22" t="n">
        <v>2</v>
      </c>
      <c r="I98" s="22" t="n">
        <v>1</v>
      </c>
      <c r="J98" s="22" t="n">
        <v>1</v>
      </c>
      <c r="K98" s="22" t="n">
        <v>2</v>
      </c>
      <c r="L98" s="22" t="n">
        <v>0</v>
      </c>
      <c r="M98" s="22" t="n">
        <v>0</v>
      </c>
      <c r="N98" s="22" t="n">
        <v>3</v>
      </c>
      <c r="O98" s="22" t="n">
        <v>2</v>
      </c>
      <c r="P98" s="22" t="n">
        <v>0</v>
      </c>
      <c r="Q98" s="22" t="n">
        <v>0</v>
      </c>
      <c r="R98" s="22" t="n">
        <v>5</v>
      </c>
      <c r="S98" s="23" t="s">
        <v>70</v>
      </c>
      <c r="T98" s="23" t="s">
        <v>70</v>
      </c>
      <c r="U98" s="23" t="s">
        <v>70</v>
      </c>
      <c r="V98" s="23" t="s">
        <v>70</v>
      </c>
      <c r="W98" s="23" t="s">
        <v>70</v>
      </c>
      <c r="X98" s="23" t="s">
        <v>70</v>
      </c>
      <c r="Y98" s="22" t="n">
        <v>0</v>
      </c>
      <c r="Z98" s="22" t="n">
        <v>3</v>
      </c>
      <c r="AA98" s="22" t="n">
        <v>2</v>
      </c>
      <c r="AB98" s="22" t="n">
        <v>0</v>
      </c>
      <c r="AC98" s="22" t="n">
        <v>0</v>
      </c>
      <c r="AD98" s="22" t="n">
        <v>5</v>
      </c>
      <c r="AE98" s="23" t="s">
        <v>70</v>
      </c>
      <c r="AF98" s="23" t="s">
        <v>70</v>
      </c>
      <c r="AG98" s="23" t="s">
        <v>70</v>
      </c>
      <c r="AH98" s="23" t="s">
        <v>70</v>
      </c>
      <c r="AI98" s="23" t="s">
        <v>70</v>
      </c>
      <c r="AJ98" s="23" t="s">
        <v>70</v>
      </c>
      <c r="AK98" s="23" t="s">
        <v>70</v>
      </c>
    </row>
    <row r="99" customFormat="false" ht="15" hidden="false" customHeight="false" outlineLevel="0" collapsed="false">
      <c r="A99" s="29" t="s">
        <v>128</v>
      </c>
      <c r="B99" s="29" t="s">
        <v>51</v>
      </c>
      <c r="C99" s="30" t="n">
        <v>77389</v>
      </c>
      <c r="D99" s="30" t="s">
        <v>204</v>
      </c>
      <c r="E99" s="31" t="n">
        <v>247700057</v>
      </c>
      <c r="F99" s="30" t="s">
        <v>66</v>
      </c>
      <c r="G99" s="22" t="n">
        <v>31</v>
      </c>
      <c r="H99" s="22" t="n">
        <v>10</v>
      </c>
      <c r="I99" s="22" t="n">
        <v>1</v>
      </c>
      <c r="J99" s="22" t="n">
        <v>7</v>
      </c>
      <c r="K99" s="22" t="n">
        <v>8</v>
      </c>
      <c r="L99" s="22" t="n">
        <v>2</v>
      </c>
      <c r="M99" s="22" t="n">
        <v>0</v>
      </c>
      <c r="N99" s="22" t="n">
        <v>47</v>
      </c>
      <c r="O99" s="22" t="n">
        <v>70</v>
      </c>
      <c r="P99" s="22" t="n">
        <v>31</v>
      </c>
      <c r="Q99" s="22" t="n">
        <v>2</v>
      </c>
      <c r="R99" s="22" t="n">
        <v>150</v>
      </c>
      <c r="S99" s="23" t="s">
        <v>70</v>
      </c>
      <c r="T99" s="23" t="s">
        <v>70</v>
      </c>
      <c r="U99" s="23" t="n">
        <v>0.442857142857143</v>
      </c>
      <c r="V99" s="23" t="n">
        <v>0.516129032258065</v>
      </c>
      <c r="W99" s="23" t="s">
        <v>70</v>
      </c>
      <c r="X99" s="23" t="n">
        <v>0.366666666666667</v>
      </c>
      <c r="Y99" s="22" t="n">
        <v>0</v>
      </c>
      <c r="Z99" s="22" t="n">
        <v>47</v>
      </c>
      <c r="AA99" s="22" t="n">
        <v>70</v>
      </c>
      <c r="AB99" s="22" t="n">
        <v>31</v>
      </c>
      <c r="AC99" s="22" t="n">
        <v>2</v>
      </c>
      <c r="AD99" s="22" t="n">
        <v>150</v>
      </c>
      <c r="AE99" s="23" t="s">
        <v>70</v>
      </c>
      <c r="AF99" s="23" t="s">
        <v>70</v>
      </c>
      <c r="AG99" s="23" t="s">
        <v>70</v>
      </c>
      <c r="AH99" s="23" t="n">
        <v>1</v>
      </c>
      <c r="AI99" s="23" t="n">
        <v>1</v>
      </c>
      <c r="AJ99" s="23" t="s">
        <v>70</v>
      </c>
      <c r="AK99" s="23" t="n">
        <v>1</v>
      </c>
    </row>
    <row r="100" customFormat="false" ht="15" hidden="false" customHeight="false" outlineLevel="0" collapsed="false">
      <c r="A100" s="29" t="s">
        <v>128</v>
      </c>
      <c r="B100" s="29" t="s">
        <v>51</v>
      </c>
      <c r="C100" s="30" t="n">
        <v>77390</v>
      </c>
      <c r="D100" s="30" t="s">
        <v>205</v>
      </c>
      <c r="E100" s="31" t="n">
        <v>200057958</v>
      </c>
      <c r="F100" s="30" t="s">
        <v>67</v>
      </c>
      <c r="G100" s="22" t="n">
        <v>215</v>
      </c>
      <c r="H100" s="22" t="n">
        <v>43</v>
      </c>
      <c r="I100" s="22" t="n">
        <v>9</v>
      </c>
      <c r="J100" s="22" t="n">
        <v>49</v>
      </c>
      <c r="K100" s="22" t="n">
        <v>81</v>
      </c>
      <c r="L100" s="22" t="n">
        <v>28</v>
      </c>
      <c r="M100" s="22" t="n">
        <v>26</v>
      </c>
      <c r="N100" s="22" t="n">
        <v>105</v>
      </c>
      <c r="O100" s="22" t="n">
        <v>132</v>
      </c>
      <c r="P100" s="22" t="n">
        <v>50</v>
      </c>
      <c r="Q100" s="22" t="n">
        <v>10</v>
      </c>
      <c r="R100" s="22" t="n">
        <v>323</v>
      </c>
      <c r="S100" s="23" t="n">
        <v>0.538461538461538</v>
      </c>
      <c r="T100" s="23" t="n">
        <v>0.819047619047619</v>
      </c>
      <c r="U100" s="23" t="n">
        <v>0.765151515151515</v>
      </c>
      <c r="V100" s="23" t="n">
        <v>0.9</v>
      </c>
      <c r="W100" s="23" t="s">
        <v>70</v>
      </c>
      <c r="X100" s="23" t="n">
        <v>0.786377708978328</v>
      </c>
      <c r="Y100" s="22" t="n">
        <v>24.1428571428571</v>
      </c>
      <c r="Z100" s="22" t="n">
        <v>68.9825581395349</v>
      </c>
      <c r="AA100" s="22" t="n">
        <v>121.544554455446</v>
      </c>
      <c r="AB100" s="22" t="n">
        <v>50</v>
      </c>
      <c r="AC100" s="22" t="n">
        <v>10</v>
      </c>
      <c r="AD100" s="22" t="n">
        <v>274.669969737838</v>
      </c>
      <c r="AE100" s="23" t="n">
        <v>0.928571428571429</v>
      </c>
      <c r="AF100" s="23" t="n">
        <v>0.313953488372093</v>
      </c>
      <c r="AG100" s="23" t="n">
        <v>1</v>
      </c>
      <c r="AH100" s="23" t="n">
        <v>0.920792079207921</v>
      </c>
      <c r="AI100" s="23" t="n">
        <v>1</v>
      </c>
      <c r="AJ100" s="23" t="s">
        <v>70</v>
      </c>
      <c r="AK100" s="23" t="n">
        <v>0.850371423336958</v>
      </c>
    </row>
    <row r="101" customFormat="false" ht="15" hidden="false" customHeight="false" outlineLevel="0" collapsed="false">
      <c r="A101" s="29" t="s">
        <v>128</v>
      </c>
      <c r="B101" s="29" t="s">
        <v>51</v>
      </c>
      <c r="C101" s="30" t="n">
        <v>77394</v>
      </c>
      <c r="D101" s="30" t="s">
        <v>206</v>
      </c>
      <c r="E101" s="31" t="n">
        <v>247700057</v>
      </c>
      <c r="F101" s="30" t="s">
        <v>66</v>
      </c>
      <c r="G101" s="22" t="n">
        <v>20</v>
      </c>
      <c r="H101" s="22" t="n">
        <v>6</v>
      </c>
      <c r="I101" s="22" t="n">
        <v>0</v>
      </c>
      <c r="J101" s="22" t="n">
        <v>6</v>
      </c>
      <c r="K101" s="22" t="n">
        <v>8</v>
      </c>
      <c r="L101" s="22" t="n">
        <v>0</v>
      </c>
      <c r="M101" s="22" t="n">
        <v>1</v>
      </c>
      <c r="N101" s="22" t="n">
        <v>21</v>
      </c>
      <c r="O101" s="22" t="n">
        <v>39</v>
      </c>
      <c r="P101" s="22" t="n">
        <v>24</v>
      </c>
      <c r="Q101" s="22" t="n">
        <v>0</v>
      </c>
      <c r="R101" s="22" t="n">
        <v>85</v>
      </c>
      <c r="S101" s="23" t="s">
        <v>70</v>
      </c>
      <c r="T101" s="23" t="n">
        <v>0.952380952380952</v>
      </c>
      <c r="U101" s="23" t="n">
        <v>0.923076923076923</v>
      </c>
      <c r="V101" s="23" t="n">
        <v>0.833333333333333</v>
      </c>
      <c r="W101" s="23" t="s">
        <v>70</v>
      </c>
      <c r="X101" s="23" t="n">
        <v>0.905882352941176</v>
      </c>
      <c r="Y101" s="22" t="n">
        <v>1</v>
      </c>
      <c r="Z101" s="22" t="n">
        <v>19.425</v>
      </c>
      <c r="AA101" s="22" t="n">
        <v>36.8333333333333</v>
      </c>
      <c r="AB101" s="22" t="n">
        <v>24</v>
      </c>
      <c r="AC101" s="22" t="n">
        <v>0</v>
      </c>
      <c r="AD101" s="22" t="n">
        <v>81.2583333333333</v>
      </c>
      <c r="AE101" s="23" t="s">
        <v>70</v>
      </c>
      <c r="AF101" s="23" t="n">
        <v>0.85</v>
      </c>
      <c r="AG101" s="23" t="n">
        <v>1</v>
      </c>
      <c r="AH101" s="23" t="n">
        <v>0.944444444444444</v>
      </c>
      <c r="AI101" s="23" t="n">
        <v>1</v>
      </c>
      <c r="AJ101" s="23" t="s">
        <v>70</v>
      </c>
      <c r="AK101" s="23" t="n">
        <v>0.955980392156863</v>
      </c>
    </row>
    <row r="102" customFormat="false" ht="15" hidden="false" customHeight="false" outlineLevel="0" collapsed="false">
      <c r="A102" s="29" t="s">
        <v>128</v>
      </c>
      <c r="B102" s="29" t="s">
        <v>51</v>
      </c>
      <c r="C102" s="30" t="n">
        <v>77407</v>
      </c>
      <c r="D102" s="30" t="s">
        <v>207</v>
      </c>
      <c r="E102" s="31" t="n">
        <v>247700057</v>
      </c>
      <c r="F102" s="30" t="s">
        <v>66</v>
      </c>
      <c r="G102" s="22" t="n">
        <v>88</v>
      </c>
      <c r="H102" s="22" t="n">
        <v>26</v>
      </c>
      <c r="I102" s="22" t="n">
        <v>2</v>
      </c>
      <c r="J102" s="22" t="n">
        <v>23</v>
      </c>
      <c r="K102" s="22" t="n">
        <v>31</v>
      </c>
      <c r="L102" s="22" t="n">
        <v>3</v>
      </c>
      <c r="M102" s="22" t="n">
        <v>47</v>
      </c>
      <c r="N102" s="22" t="n">
        <v>188</v>
      </c>
      <c r="O102" s="22" t="n">
        <v>239</v>
      </c>
      <c r="P102" s="22" t="n">
        <v>116</v>
      </c>
      <c r="Q102" s="22" t="n">
        <v>11</v>
      </c>
      <c r="R102" s="22" t="n">
        <v>601</v>
      </c>
      <c r="S102" s="23" t="n">
        <v>0.936170212765957</v>
      </c>
      <c r="T102" s="23" t="n">
        <v>0.829787234042553</v>
      </c>
      <c r="U102" s="23" t="n">
        <v>0.744769874476988</v>
      </c>
      <c r="V102" s="23" t="n">
        <v>0.931034482758621</v>
      </c>
      <c r="W102" s="23" t="s">
        <v>70</v>
      </c>
      <c r="X102" s="23" t="n">
        <v>0.813643926788685</v>
      </c>
      <c r="Y102" s="22" t="n">
        <v>47</v>
      </c>
      <c r="Z102" s="22" t="n">
        <v>153.653846153846</v>
      </c>
      <c r="AA102" s="22" t="n">
        <v>208.11797752809</v>
      </c>
      <c r="AB102" s="22" t="n">
        <v>113.851851851852</v>
      </c>
      <c r="AC102" s="22" t="n">
        <v>11</v>
      </c>
      <c r="AD102" s="22" t="n">
        <v>533.623675533788</v>
      </c>
      <c r="AE102" s="23" t="n">
        <v>1</v>
      </c>
      <c r="AF102" s="23" t="n">
        <v>0.666666666666667</v>
      </c>
      <c r="AG102" s="23" t="n">
        <v>0.967948717948718</v>
      </c>
      <c r="AH102" s="23" t="n">
        <v>0.870786516853933</v>
      </c>
      <c r="AI102" s="23" t="n">
        <v>0.981481481481482</v>
      </c>
      <c r="AJ102" s="23" t="s">
        <v>70</v>
      </c>
      <c r="AK102" s="23" t="n">
        <v>0.887892970938083</v>
      </c>
    </row>
    <row r="103" customFormat="false" ht="15" hidden="false" customHeight="false" outlineLevel="0" collapsed="false">
      <c r="A103" s="29" t="s">
        <v>128</v>
      </c>
      <c r="B103" s="29" t="s">
        <v>51</v>
      </c>
      <c r="C103" s="30" t="n">
        <v>77409</v>
      </c>
      <c r="D103" s="30" t="s">
        <v>208</v>
      </c>
      <c r="E103" s="31" t="n">
        <v>247700107</v>
      </c>
      <c r="F103" s="30" t="s">
        <v>72</v>
      </c>
      <c r="G103" s="22" t="n">
        <v>10</v>
      </c>
      <c r="H103" s="22" t="n">
        <v>0</v>
      </c>
      <c r="I103" s="22" t="n">
        <v>0</v>
      </c>
      <c r="J103" s="22" t="n">
        <v>4</v>
      </c>
      <c r="K103" s="22" t="n">
        <v>5</v>
      </c>
      <c r="L103" s="22" t="n">
        <v>1</v>
      </c>
      <c r="M103" s="22" t="n">
        <v>3</v>
      </c>
      <c r="N103" s="22" t="n">
        <v>25</v>
      </c>
      <c r="O103" s="22" t="n">
        <v>16</v>
      </c>
      <c r="P103" s="22" t="n">
        <v>50</v>
      </c>
      <c r="Q103" s="22" t="n">
        <v>2</v>
      </c>
      <c r="R103" s="22" t="n">
        <v>96</v>
      </c>
      <c r="S103" s="23" t="s">
        <v>70</v>
      </c>
      <c r="T103" s="23" t="n">
        <v>0.96</v>
      </c>
      <c r="U103" s="23" t="n">
        <v>1</v>
      </c>
      <c r="V103" s="23" t="n">
        <v>0.74</v>
      </c>
      <c r="W103" s="23" t="s">
        <v>70</v>
      </c>
      <c r="X103" s="23" t="n">
        <v>0.84375</v>
      </c>
      <c r="Y103" s="22" t="n">
        <v>3</v>
      </c>
      <c r="Z103" s="22" t="n">
        <v>25</v>
      </c>
      <c r="AA103" s="22" t="n">
        <v>16</v>
      </c>
      <c r="AB103" s="22" t="n">
        <v>50</v>
      </c>
      <c r="AC103" s="22" t="n">
        <v>2</v>
      </c>
      <c r="AD103" s="22" t="n">
        <v>96</v>
      </c>
      <c r="AE103" s="23" t="s">
        <v>70</v>
      </c>
      <c r="AF103" s="23" t="n">
        <v>1</v>
      </c>
      <c r="AG103" s="23" t="n">
        <v>1</v>
      </c>
      <c r="AH103" s="23" t="n">
        <v>1</v>
      </c>
      <c r="AI103" s="23" t="n">
        <v>1</v>
      </c>
      <c r="AJ103" s="23" t="s">
        <v>70</v>
      </c>
      <c r="AK103" s="23" t="n">
        <v>1</v>
      </c>
    </row>
    <row r="104" customFormat="false" ht="15" hidden="false" customHeight="false" outlineLevel="0" collapsed="false">
      <c r="A104" s="29" t="s">
        <v>128</v>
      </c>
      <c r="B104" s="29" t="s">
        <v>51</v>
      </c>
      <c r="C104" s="30" t="n">
        <v>77415</v>
      </c>
      <c r="D104" s="30" t="s">
        <v>209</v>
      </c>
      <c r="E104" s="31" t="n">
        <v>200077055</v>
      </c>
      <c r="F104" s="30" t="s">
        <v>62</v>
      </c>
      <c r="G104" s="22" t="n">
        <v>1</v>
      </c>
      <c r="H104" s="22" t="n">
        <v>0</v>
      </c>
      <c r="I104" s="22" t="n">
        <v>1</v>
      </c>
      <c r="J104" s="22" t="n">
        <v>0</v>
      </c>
      <c r="K104" s="22" t="n">
        <v>0</v>
      </c>
      <c r="L104" s="22" t="n">
        <v>0</v>
      </c>
      <c r="M104" s="22" t="n">
        <v>1</v>
      </c>
      <c r="N104" s="22" t="n">
        <v>1</v>
      </c>
      <c r="O104" s="22" t="n">
        <v>1</v>
      </c>
      <c r="P104" s="22" t="n">
        <v>2</v>
      </c>
      <c r="Q104" s="22" t="n">
        <v>0</v>
      </c>
      <c r="R104" s="22" t="n">
        <v>5</v>
      </c>
      <c r="S104" s="23" t="s">
        <v>70</v>
      </c>
      <c r="T104" s="23" t="s">
        <v>70</v>
      </c>
      <c r="U104" s="23" t="s">
        <v>70</v>
      </c>
      <c r="V104" s="23" t="s">
        <v>70</v>
      </c>
      <c r="W104" s="23" t="s">
        <v>70</v>
      </c>
      <c r="X104" s="23" t="s">
        <v>70</v>
      </c>
      <c r="Y104" s="22" t="n">
        <v>1</v>
      </c>
      <c r="Z104" s="22" t="n">
        <v>1</v>
      </c>
      <c r="AA104" s="22" t="n">
        <v>1</v>
      </c>
      <c r="AB104" s="22" t="n">
        <v>2</v>
      </c>
      <c r="AC104" s="22" t="n">
        <v>0</v>
      </c>
      <c r="AD104" s="22" t="n">
        <v>5</v>
      </c>
      <c r="AE104" s="23" t="s">
        <v>70</v>
      </c>
      <c r="AF104" s="23" t="s">
        <v>70</v>
      </c>
      <c r="AG104" s="23" t="s">
        <v>70</v>
      </c>
      <c r="AH104" s="23" t="s">
        <v>70</v>
      </c>
      <c r="AI104" s="23" t="s">
        <v>70</v>
      </c>
      <c r="AJ104" s="23" t="s">
        <v>70</v>
      </c>
      <c r="AK104" s="23" t="s">
        <v>70</v>
      </c>
    </row>
    <row r="105" customFormat="false" ht="15" hidden="false" customHeight="false" outlineLevel="0" collapsed="false">
      <c r="A105" s="29" t="s">
        <v>128</v>
      </c>
      <c r="B105" s="29" t="s">
        <v>51</v>
      </c>
      <c r="C105" s="30" t="n">
        <v>77419</v>
      </c>
      <c r="D105" s="30" t="s">
        <v>210</v>
      </c>
      <c r="E105" s="31" t="n">
        <v>247700032</v>
      </c>
      <c r="F105" s="30" t="s">
        <v>71</v>
      </c>
      <c r="G105" s="22" t="n">
        <v>12</v>
      </c>
      <c r="H105" s="22" t="n">
        <v>2</v>
      </c>
      <c r="I105" s="22" t="n">
        <v>3</v>
      </c>
      <c r="J105" s="22" t="n">
        <v>2</v>
      </c>
      <c r="K105" s="22" t="n">
        <v>4</v>
      </c>
      <c r="L105" s="22" t="n">
        <v>1</v>
      </c>
      <c r="M105" s="22" t="n">
        <v>3</v>
      </c>
      <c r="N105" s="22" t="n">
        <v>10</v>
      </c>
      <c r="O105" s="22" t="n">
        <v>3</v>
      </c>
      <c r="P105" s="22" t="n">
        <v>5</v>
      </c>
      <c r="Q105" s="22" t="n">
        <v>13</v>
      </c>
      <c r="R105" s="22" t="n">
        <v>34</v>
      </c>
      <c r="S105" s="23" t="s">
        <v>70</v>
      </c>
      <c r="T105" s="23" t="s">
        <v>70</v>
      </c>
      <c r="U105" s="23" t="s">
        <v>70</v>
      </c>
      <c r="V105" s="23" t="s">
        <v>70</v>
      </c>
      <c r="W105" s="23" t="n">
        <v>1</v>
      </c>
      <c r="X105" s="23" t="n">
        <v>0.970588235294118</v>
      </c>
      <c r="Y105" s="22" t="n">
        <v>3</v>
      </c>
      <c r="Z105" s="22" t="n">
        <v>10</v>
      </c>
      <c r="AA105" s="22" t="n">
        <v>3</v>
      </c>
      <c r="AB105" s="22" t="n">
        <v>5</v>
      </c>
      <c r="AC105" s="22" t="n">
        <v>13</v>
      </c>
      <c r="AD105" s="22" t="n">
        <v>34</v>
      </c>
      <c r="AE105" s="23" t="s">
        <v>70</v>
      </c>
      <c r="AF105" s="23" t="s">
        <v>70</v>
      </c>
      <c r="AG105" s="23" t="s">
        <v>70</v>
      </c>
      <c r="AH105" s="23" t="s">
        <v>70</v>
      </c>
      <c r="AI105" s="23" t="s">
        <v>70</v>
      </c>
      <c r="AJ105" s="23" t="n">
        <v>1</v>
      </c>
      <c r="AK105" s="23" t="n">
        <v>1</v>
      </c>
    </row>
    <row r="106" customFormat="false" ht="15" hidden="false" customHeight="false" outlineLevel="0" collapsed="false">
      <c r="A106" s="29" t="s">
        <v>128</v>
      </c>
      <c r="B106" s="29" t="s">
        <v>51</v>
      </c>
      <c r="C106" s="30" t="n">
        <v>77420</v>
      </c>
      <c r="D106" s="30" t="s">
        <v>211</v>
      </c>
      <c r="E106" s="31" t="n">
        <v>200055655</v>
      </c>
      <c r="F106" s="30" t="s">
        <v>98</v>
      </c>
      <c r="G106" s="22" t="n">
        <v>18</v>
      </c>
      <c r="H106" s="22" t="n">
        <v>1</v>
      </c>
      <c r="I106" s="22" t="n">
        <v>1</v>
      </c>
      <c r="J106" s="22" t="n">
        <v>1</v>
      </c>
      <c r="K106" s="22" t="n">
        <v>9</v>
      </c>
      <c r="L106" s="22" t="n">
        <v>6</v>
      </c>
      <c r="M106" s="22" t="n">
        <v>2</v>
      </c>
      <c r="N106" s="22" t="n">
        <v>9</v>
      </c>
      <c r="O106" s="22" t="n">
        <v>4</v>
      </c>
      <c r="P106" s="22" t="n">
        <v>1</v>
      </c>
      <c r="Q106" s="22" t="n">
        <v>0</v>
      </c>
      <c r="R106" s="22" t="n">
        <v>16</v>
      </c>
      <c r="S106" s="23" t="s">
        <v>70</v>
      </c>
      <c r="T106" s="23" t="s">
        <v>70</v>
      </c>
      <c r="U106" s="23" t="s">
        <v>70</v>
      </c>
      <c r="V106" s="23" t="s">
        <v>70</v>
      </c>
      <c r="W106" s="23" t="s">
        <v>70</v>
      </c>
      <c r="X106" s="23" t="n">
        <v>0.8125</v>
      </c>
      <c r="Y106" s="22" t="n">
        <v>2</v>
      </c>
      <c r="Z106" s="22" t="n">
        <v>8</v>
      </c>
      <c r="AA106" s="22" t="n">
        <v>4</v>
      </c>
      <c r="AB106" s="22" t="n">
        <v>0</v>
      </c>
      <c r="AC106" s="22" t="n">
        <v>0</v>
      </c>
      <c r="AD106" s="22" t="n">
        <v>14</v>
      </c>
      <c r="AE106" s="23" t="s">
        <v>70</v>
      </c>
      <c r="AF106" s="23" t="s">
        <v>70</v>
      </c>
      <c r="AG106" s="23" t="s">
        <v>70</v>
      </c>
      <c r="AH106" s="23" t="s">
        <v>70</v>
      </c>
      <c r="AI106" s="23" t="s">
        <v>70</v>
      </c>
      <c r="AJ106" s="23" t="s">
        <v>70</v>
      </c>
      <c r="AK106" s="23" t="n">
        <v>0.875</v>
      </c>
    </row>
    <row r="107" customFormat="false" ht="15" hidden="false" customHeight="false" outlineLevel="0" collapsed="false">
      <c r="A107" s="29" t="s">
        <v>128</v>
      </c>
      <c r="B107" s="29" t="s">
        <v>51</v>
      </c>
      <c r="C107" s="30" t="n">
        <v>77431</v>
      </c>
      <c r="D107" s="30" t="s">
        <v>212</v>
      </c>
      <c r="E107" s="31" t="n">
        <v>200023240</v>
      </c>
      <c r="F107" s="30" t="s">
        <v>73</v>
      </c>
      <c r="G107" s="22" t="n">
        <v>27</v>
      </c>
      <c r="H107" s="22" t="n">
        <v>6</v>
      </c>
      <c r="I107" s="22" t="n">
        <v>1</v>
      </c>
      <c r="J107" s="22" t="n">
        <v>7</v>
      </c>
      <c r="K107" s="22" t="n">
        <v>9</v>
      </c>
      <c r="L107" s="22" t="n">
        <v>4</v>
      </c>
      <c r="M107" s="22" t="n">
        <v>3</v>
      </c>
      <c r="N107" s="22" t="n">
        <v>8</v>
      </c>
      <c r="O107" s="22" t="n">
        <v>19</v>
      </c>
      <c r="P107" s="22" t="n">
        <v>14</v>
      </c>
      <c r="Q107" s="22" t="n">
        <v>5</v>
      </c>
      <c r="R107" s="22" t="n">
        <v>49</v>
      </c>
      <c r="S107" s="23" t="s">
        <v>70</v>
      </c>
      <c r="T107" s="23" t="s">
        <v>70</v>
      </c>
      <c r="U107" s="23" t="n">
        <v>0.894736842105263</v>
      </c>
      <c r="V107" s="23" t="n">
        <v>0.857142857142857</v>
      </c>
      <c r="W107" s="23" t="s">
        <v>70</v>
      </c>
      <c r="X107" s="23" t="n">
        <v>0.877551020408163</v>
      </c>
      <c r="Y107" s="22" t="n">
        <v>3</v>
      </c>
      <c r="Z107" s="22" t="n">
        <v>4</v>
      </c>
      <c r="AA107" s="22" t="n">
        <v>17.8823529411765</v>
      </c>
      <c r="AB107" s="22" t="n">
        <v>14</v>
      </c>
      <c r="AC107" s="22" t="n">
        <v>5</v>
      </c>
      <c r="AD107" s="22" t="n">
        <v>43.8823529411765</v>
      </c>
      <c r="AE107" s="23" t="s">
        <v>70</v>
      </c>
      <c r="AF107" s="23" t="s">
        <v>70</v>
      </c>
      <c r="AG107" s="23" t="s">
        <v>70</v>
      </c>
      <c r="AH107" s="23" t="n">
        <v>0.941176470588235</v>
      </c>
      <c r="AI107" s="23" t="n">
        <v>1</v>
      </c>
      <c r="AJ107" s="23" t="s">
        <v>70</v>
      </c>
      <c r="AK107" s="23" t="n">
        <v>0.895558223289316</v>
      </c>
    </row>
    <row r="108" customFormat="false" ht="15" hidden="false" customHeight="false" outlineLevel="0" collapsed="false">
      <c r="A108" s="29" t="s">
        <v>128</v>
      </c>
      <c r="B108" s="29" t="s">
        <v>51</v>
      </c>
      <c r="C108" s="30" t="n">
        <v>77437</v>
      </c>
      <c r="D108" s="30" t="s">
        <v>213</v>
      </c>
      <c r="E108" s="31" t="n">
        <v>200072130</v>
      </c>
      <c r="F108" s="30" t="s">
        <v>64</v>
      </c>
      <c r="G108" s="22" t="n">
        <v>12</v>
      </c>
      <c r="H108" s="22" t="n">
        <v>4</v>
      </c>
      <c r="I108" s="22" t="n">
        <v>0</v>
      </c>
      <c r="J108" s="22" t="n">
        <v>3</v>
      </c>
      <c r="K108" s="22" t="n">
        <v>5</v>
      </c>
      <c r="L108" s="22" t="n">
        <v>0</v>
      </c>
      <c r="M108" s="22" t="n">
        <v>6</v>
      </c>
      <c r="N108" s="22" t="n">
        <v>16</v>
      </c>
      <c r="O108" s="22" t="n">
        <v>15</v>
      </c>
      <c r="P108" s="22" t="n">
        <v>9</v>
      </c>
      <c r="Q108" s="22" t="n">
        <v>3</v>
      </c>
      <c r="R108" s="22" t="n">
        <v>49</v>
      </c>
      <c r="S108" s="23" t="s">
        <v>70</v>
      </c>
      <c r="T108" s="23" t="s">
        <v>70</v>
      </c>
      <c r="U108" s="23" t="n">
        <v>1</v>
      </c>
      <c r="V108" s="23" t="s">
        <v>70</v>
      </c>
      <c r="W108" s="23" t="s">
        <v>70</v>
      </c>
      <c r="X108" s="23" t="n">
        <v>0.693877551020408</v>
      </c>
      <c r="Y108" s="22" t="n">
        <v>6</v>
      </c>
      <c r="Z108" s="22" t="n">
        <v>16</v>
      </c>
      <c r="AA108" s="22" t="n">
        <v>15</v>
      </c>
      <c r="AB108" s="22" t="n">
        <v>9</v>
      </c>
      <c r="AC108" s="22" t="n">
        <v>3</v>
      </c>
      <c r="AD108" s="22" t="n">
        <v>49</v>
      </c>
      <c r="AE108" s="23" t="s">
        <v>70</v>
      </c>
      <c r="AF108" s="23" t="s">
        <v>70</v>
      </c>
      <c r="AG108" s="23" t="s">
        <v>70</v>
      </c>
      <c r="AH108" s="23" t="n">
        <v>1</v>
      </c>
      <c r="AI108" s="23" t="s">
        <v>70</v>
      </c>
      <c r="AJ108" s="23" t="s">
        <v>70</v>
      </c>
      <c r="AK108" s="23" t="n">
        <v>1</v>
      </c>
    </row>
    <row r="109" customFormat="false" ht="15" hidden="false" customHeight="false" outlineLevel="0" collapsed="false">
      <c r="A109" s="29" t="s">
        <v>128</v>
      </c>
      <c r="B109" s="29" t="s">
        <v>51</v>
      </c>
      <c r="C109" s="30" t="n">
        <v>77438</v>
      </c>
      <c r="D109" s="30" t="s">
        <v>214</v>
      </c>
      <c r="E109" s="31" t="n">
        <v>247700594</v>
      </c>
      <c r="F109" s="30" t="s">
        <v>65</v>
      </c>
      <c r="G109" s="22" t="n">
        <v>32</v>
      </c>
      <c r="H109" s="22" t="n">
        <v>8</v>
      </c>
      <c r="I109" s="22" t="n">
        <v>1</v>
      </c>
      <c r="J109" s="22" t="n">
        <v>5</v>
      </c>
      <c r="K109" s="22" t="n">
        <v>13</v>
      </c>
      <c r="L109" s="22" t="n">
        <v>4</v>
      </c>
      <c r="M109" s="22" t="n">
        <v>19</v>
      </c>
      <c r="N109" s="22" t="n">
        <v>50</v>
      </c>
      <c r="O109" s="22" t="n">
        <v>38</v>
      </c>
      <c r="P109" s="22" t="n">
        <v>23</v>
      </c>
      <c r="Q109" s="22" t="n">
        <v>0</v>
      </c>
      <c r="R109" s="22" t="n">
        <v>130</v>
      </c>
      <c r="S109" s="23" t="n">
        <v>0.947368421052632</v>
      </c>
      <c r="T109" s="23" t="n">
        <v>0.84</v>
      </c>
      <c r="U109" s="23" t="n">
        <v>0.657894736842105</v>
      </c>
      <c r="V109" s="23" t="n">
        <v>0.695652173913043</v>
      </c>
      <c r="W109" s="23" t="s">
        <v>70</v>
      </c>
      <c r="X109" s="23" t="n">
        <v>0.776923076923077</v>
      </c>
      <c r="Y109" s="22" t="n">
        <v>8.44444444444444</v>
      </c>
      <c r="Z109" s="22" t="n">
        <v>17.8571428571429</v>
      </c>
      <c r="AA109" s="22" t="n">
        <v>31.92</v>
      </c>
      <c r="AB109" s="22" t="n">
        <v>23</v>
      </c>
      <c r="AC109" s="22" t="n">
        <v>0</v>
      </c>
      <c r="AD109" s="22" t="n">
        <v>81.2215873015873</v>
      </c>
      <c r="AE109" s="23" t="n">
        <v>0.444444444444444</v>
      </c>
      <c r="AF109" s="23" t="n">
        <v>0.0714285714285714</v>
      </c>
      <c r="AG109" s="23" t="n">
        <v>0.642857142857143</v>
      </c>
      <c r="AH109" s="23" t="n">
        <v>0.84</v>
      </c>
      <c r="AI109" s="23" t="n">
        <v>1</v>
      </c>
      <c r="AJ109" s="23" t="s">
        <v>70</v>
      </c>
      <c r="AK109" s="23" t="n">
        <v>0.624781440781441</v>
      </c>
    </row>
    <row r="110" customFormat="false" ht="15" hidden="false" customHeight="false" outlineLevel="0" collapsed="false">
      <c r="A110" s="29" t="s">
        <v>128</v>
      </c>
      <c r="B110" s="29" t="s">
        <v>51</v>
      </c>
      <c r="C110" s="30" t="n">
        <v>77442</v>
      </c>
      <c r="D110" s="30" t="s">
        <v>215</v>
      </c>
      <c r="E110" s="31" t="n">
        <v>200072346</v>
      </c>
      <c r="F110" s="30" t="s">
        <v>63</v>
      </c>
      <c r="G110" s="22" t="n">
        <v>20</v>
      </c>
      <c r="H110" s="22" t="n">
        <v>8</v>
      </c>
      <c r="I110" s="22" t="n">
        <v>2</v>
      </c>
      <c r="J110" s="22" t="n">
        <v>6</v>
      </c>
      <c r="K110" s="22" t="n">
        <v>3</v>
      </c>
      <c r="L110" s="22" t="n">
        <v>1</v>
      </c>
      <c r="M110" s="22" t="n">
        <v>0</v>
      </c>
      <c r="N110" s="22" t="n">
        <v>2</v>
      </c>
      <c r="O110" s="22" t="n">
        <v>9</v>
      </c>
      <c r="P110" s="22" t="n">
        <v>2</v>
      </c>
      <c r="Q110" s="22" t="n">
        <v>1</v>
      </c>
      <c r="R110" s="22" t="n">
        <v>14</v>
      </c>
      <c r="S110" s="23" t="s">
        <v>70</v>
      </c>
      <c r="T110" s="23" t="s">
        <v>70</v>
      </c>
      <c r="U110" s="23" t="s">
        <v>70</v>
      </c>
      <c r="V110" s="23" t="s">
        <v>70</v>
      </c>
      <c r="W110" s="23" t="s">
        <v>70</v>
      </c>
      <c r="X110" s="23" t="n">
        <v>0.857142857142857</v>
      </c>
      <c r="Y110" s="22" t="n">
        <v>0</v>
      </c>
      <c r="Z110" s="22" t="n">
        <v>1</v>
      </c>
      <c r="AA110" s="22" t="n">
        <v>9</v>
      </c>
      <c r="AB110" s="22" t="n">
        <v>2</v>
      </c>
      <c r="AC110" s="22" t="n">
        <v>1</v>
      </c>
      <c r="AD110" s="22" t="n">
        <v>13</v>
      </c>
      <c r="AE110" s="23" t="s">
        <v>70</v>
      </c>
      <c r="AF110" s="23" t="s">
        <v>70</v>
      </c>
      <c r="AG110" s="23" t="s">
        <v>70</v>
      </c>
      <c r="AH110" s="23" t="s">
        <v>70</v>
      </c>
      <c r="AI110" s="23" t="s">
        <v>70</v>
      </c>
      <c r="AJ110" s="23" t="s">
        <v>70</v>
      </c>
      <c r="AK110" s="23" t="n">
        <v>0.928571428571429</v>
      </c>
    </row>
    <row r="111" customFormat="false" ht="15" hidden="false" customHeight="false" outlineLevel="0" collapsed="false">
      <c r="A111" s="29" t="s">
        <v>128</v>
      </c>
      <c r="B111" s="29" t="s">
        <v>51</v>
      </c>
      <c r="C111" s="30" t="n">
        <v>77445</v>
      </c>
      <c r="D111" s="30" t="s">
        <v>216</v>
      </c>
      <c r="E111" s="31" t="n">
        <v>200059228</v>
      </c>
      <c r="F111" s="30" t="s">
        <v>82</v>
      </c>
      <c r="G111" s="22" t="n">
        <v>367</v>
      </c>
      <c r="H111" s="22" t="n">
        <v>92</v>
      </c>
      <c r="I111" s="22" t="n">
        <v>13</v>
      </c>
      <c r="J111" s="22" t="n">
        <v>74</v>
      </c>
      <c r="K111" s="22" t="n">
        <v>127</v>
      </c>
      <c r="L111" s="22" t="n">
        <v>53</v>
      </c>
      <c r="M111" s="22" t="n">
        <v>58</v>
      </c>
      <c r="N111" s="22" t="n">
        <v>213</v>
      </c>
      <c r="O111" s="22" t="n">
        <v>308</v>
      </c>
      <c r="P111" s="22" t="n">
        <v>145</v>
      </c>
      <c r="Q111" s="22" t="n">
        <v>33</v>
      </c>
      <c r="R111" s="22" t="n">
        <v>757</v>
      </c>
      <c r="S111" s="23" t="n">
        <v>0.879310344827586</v>
      </c>
      <c r="T111" s="23" t="n">
        <v>0.765258215962441</v>
      </c>
      <c r="U111" s="23" t="n">
        <v>0.74025974025974</v>
      </c>
      <c r="V111" s="23" t="n">
        <v>0.696551724137931</v>
      </c>
      <c r="W111" s="23" t="n">
        <v>0.727272727272727</v>
      </c>
      <c r="X111" s="23" t="n">
        <v>0.749009247027741</v>
      </c>
      <c r="Y111" s="22" t="n">
        <v>46.6274509803922</v>
      </c>
      <c r="Z111" s="22" t="n">
        <v>138.515337423313</v>
      </c>
      <c r="AA111" s="22" t="n">
        <v>256.666666666667</v>
      </c>
      <c r="AB111" s="22" t="n">
        <v>142.128712871287</v>
      </c>
      <c r="AC111" s="22" t="n">
        <v>33</v>
      </c>
      <c r="AD111" s="22" t="n">
        <v>616.938167941659</v>
      </c>
      <c r="AE111" s="23" t="n">
        <v>0.803921568627451</v>
      </c>
      <c r="AF111" s="23" t="n">
        <v>0.386503067484663</v>
      </c>
      <c r="AG111" s="23" t="n">
        <v>0.914110429447853</v>
      </c>
      <c r="AH111" s="23" t="n">
        <v>0.833333333333333</v>
      </c>
      <c r="AI111" s="23" t="n">
        <v>0.98019801980198</v>
      </c>
      <c r="AJ111" s="23" t="n">
        <v>1</v>
      </c>
      <c r="AK111" s="23" t="n">
        <v>0.814977764784226</v>
      </c>
    </row>
    <row r="112" customFormat="false" ht="15" hidden="false" customHeight="false" outlineLevel="0" collapsed="false">
      <c r="A112" s="29" t="s">
        <v>128</v>
      </c>
      <c r="B112" s="29" t="s">
        <v>51</v>
      </c>
      <c r="C112" s="30" t="n">
        <v>77447</v>
      </c>
      <c r="D112" s="30" t="s">
        <v>217</v>
      </c>
      <c r="E112" s="31" t="n">
        <v>247700057</v>
      </c>
      <c r="F112" s="30" t="s">
        <v>66</v>
      </c>
      <c r="G112" s="22" t="n">
        <v>2</v>
      </c>
      <c r="H112" s="22" t="n">
        <v>1</v>
      </c>
      <c r="I112" s="22" t="n">
        <v>0</v>
      </c>
      <c r="J112" s="22" t="n">
        <v>0</v>
      </c>
      <c r="K112" s="22" t="n">
        <v>0</v>
      </c>
      <c r="L112" s="22" t="n">
        <v>1</v>
      </c>
      <c r="M112" s="22" t="n">
        <v>3</v>
      </c>
      <c r="N112" s="22" t="n">
        <v>3</v>
      </c>
      <c r="O112" s="22" t="n">
        <v>0</v>
      </c>
      <c r="P112" s="22" t="n">
        <v>0</v>
      </c>
      <c r="Q112" s="22" t="n">
        <v>0</v>
      </c>
      <c r="R112" s="22" t="n">
        <v>6</v>
      </c>
      <c r="S112" s="23" t="s">
        <v>70</v>
      </c>
      <c r="T112" s="23" t="s">
        <v>70</v>
      </c>
      <c r="U112" s="23" t="s">
        <v>70</v>
      </c>
      <c r="V112" s="23" t="s">
        <v>70</v>
      </c>
      <c r="W112" s="23" t="s">
        <v>70</v>
      </c>
      <c r="X112" s="23" t="s">
        <v>70</v>
      </c>
      <c r="Y112" s="22" t="n">
        <v>3</v>
      </c>
      <c r="Z112" s="22" t="n">
        <v>3</v>
      </c>
      <c r="AA112" s="22" t="n">
        <v>0</v>
      </c>
      <c r="AB112" s="22" t="n">
        <v>0</v>
      </c>
      <c r="AC112" s="22" t="n">
        <v>0</v>
      </c>
      <c r="AD112" s="22" t="n">
        <v>6</v>
      </c>
      <c r="AE112" s="23" t="s">
        <v>70</v>
      </c>
      <c r="AF112" s="23" t="s">
        <v>70</v>
      </c>
      <c r="AG112" s="23" t="s">
        <v>70</v>
      </c>
      <c r="AH112" s="23" t="s">
        <v>70</v>
      </c>
      <c r="AI112" s="23" t="s">
        <v>70</v>
      </c>
      <c r="AJ112" s="23" t="s">
        <v>70</v>
      </c>
      <c r="AK112" s="23" t="s">
        <v>70</v>
      </c>
    </row>
    <row r="113" customFormat="false" ht="15" hidden="false" customHeight="false" outlineLevel="0" collapsed="false">
      <c r="A113" s="29" t="s">
        <v>128</v>
      </c>
      <c r="B113" s="29" t="s">
        <v>51</v>
      </c>
      <c r="C113" s="30" t="n">
        <v>77449</v>
      </c>
      <c r="D113" s="30" t="s">
        <v>218</v>
      </c>
      <c r="E113" s="31" t="n">
        <v>247700339</v>
      </c>
      <c r="F113" s="30" t="s">
        <v>68</v>
      </c>
      <c r="G113" s="22" t="n">
        <v>213</v>
      </c>
      <c r="H113" s="22" t="n">
        <v>52</v>
      </c>
      <c r="I113" s="22" t="n">
        <v>15</v>
      </c>
      <c r="J113" s="22" t="n">
        <v>44</v>
      </c>
      <c r="K113" s="22" t="n">
        <v>84</v>
      </c>
      <c r="L113" s="22" t="n">
        <v>17</v>
      </c>
      <c r="M113" s="22" t="n">
        <v>11</v>
      </c>
      <c r="N113" s="22" t="n">
        <v>57</v>
      </c>
      <c r="O113" s="22" t="n">
        <v>109</v>
      </c>
      <c r="P113" s="22" t="n">
        <v>54</v>
      </c>
      <c r="Q113" s="22" t="n">
        <v>9</v>
      </c>
      <c r="R113" s="22" t="n">
        <v>240</v>
      </c>
      <c r="S113" s="23" t="s">
        <v>70</v>
      </c>
      <c r="T113" s="23" t="n">
        <v>0.87719298245614</v>
      </c>
      <c r="U113" s="23" t="n">
        <v>0.91743119266055</v>
      </c>
      <c r="V113" s="23" t="n">
        <v>0.833333333333333</v>
      </c>
      <c r="W113" s="23" t="s">
        <v>70</v>
      </c>
      <c r="X113" s="23" t="n">
        <v>0.870833333333333</v>
      </c>
      <c r="Y113" s="22" t="n">
        <v>9.42857142857143</v>
      </c>
      <c r="Z113" s="22" t="n">
        <v>47.88</v>
      </c>
      <c r="AA113" s="22" t="n">
        <v>85.02</v>
      </c>
      <c r="AB113" s="22" t="n">
        <v>43.2</v>
      </c>
      <c r="AC113" s="22" t="n">
        <v>7.71428571428571</v>
      </c>
      <c r="AD113" s="22" t="n">
        <v>193.242857142857</v>
      </c>
      <c r="AE113" s="23" t="s">
        <v>70</v>
      </c>
      <c r="AF113" s="23" t="n">
        <v>0.72</v>
      </c>
      <c r="AG113" s="23" t="n">
        <v>0.96</v>
      </c>
      <c r="AH113" s="23" t="n">
        <v>0.78</v>
      </c>
      <c r="AI113" s="23" t="n">
        <v>0.8</v>
      </c>
      <c r="AJ113" s="23" t="s">
        <v>70</v>
      </c>
      <c r="AK113" s="23" t="n">
        <v>0.805178571428571</v>
      </c>
    </row>
    <row r="114" customFormat="false" ht="15" hidden="false" customHeight="false" outlineLevel="0" collapsed="false">
      <c r="A114" s="29" t="s">
        <v>128</v>
      </c>
      <c r="B114" s="29" t="s">
        <v>51</v>
      </c>
      <c r="C114" s="30" t="n">
        <v>77464</v>
      </c>
      <c r="D114" s="30" t="s">
        <v>219</v>
      </c>
      <c r="E114" s="31" t="n">
        <v>247700594</v>
      </c>
      <c r="F114" s="30" t="s">
        <v>65</v>
      </c>
      <c r="G114" s="22" t="n">
        <v>88</v>
      </c>
      <c r="H114" s="22" t="n">
        <v>17</v>
      </c>
      <c r="I114" s="22" t="n">
        <v>6</v>
      </c>
      <c r="J114" s="22" t="n">
        <v>21</v>
      </c>
      <c r="K114" s="22" t="n">
        <v>35</v>
      </c>
      <c r="L114" s="22" t="n">
        <v>8</v>
      </c>
      <c r="M114" s="22" t="n">
        <v>24</v>
      </c>
      <c r="N114" s="22" t="n">
        <v>66</v>
      </c>
      <c r="O114" s="22" t="n">
        <v>109</v>
      </c>
      <c r="P114" s="22" t="n">
        <v>58</v>
      </c>
      <c r="Q114" s="22" t="n">
        <v>7</v>
      </c>
      <c r="R114" s="22" t="n">
        <v>264</v>
      </c>
      <c r="S114" s="23" t="n">
        <v>0.75</v>
      </c>
      <c r="T114" s="23" t="n">
        <v>0.696969696969697</v>
      </c>
      <c r="U114" s="23" t="n">
        <v>0.596330275229358</v>
      </c>
      <c r="V114" s="23" t="n">
        <v>0.655172413793103</v>
      </c>
      <c r="W114" s="23" t="s">
        <v>70</v>
      </c>
      <c r="X114" s="23" t="n">
        <v>0.659090909090909</v>
      </c>
      <c r="Y114" s="22" t="n">
        <v>20</v>
      </c>
      <c r="Z114" s="22" t="n">
        <v>45.9130434782609</v>
      </c>
      <c r="AA114" s="22" t="n">
        <v>80.4923076923077</v>
      </c>
      <c r="AB114" s="22" t="n">
        <v>33.5789473684211</v>
      </c>
      <c r="AC114" s="22" t="n">
        <v>7</v>
      </c>
      <c r="AD114" s="22" t="n">
        <v>186.98429853899</v>
      </c>
      <c r="AE114" s="23" t="n">
        <v>0.833333333333333</v>
      </c>
      <c r="AF114" s="23" t="n">
        <v>0.5</v>
      </c>
      <c r="AG114" s="23" t="n">
        <v>0.891304347826087</v>
      </c>
      <c r="AH114" s="23" t="n">
        <v>0.738461538461539</v>
      </c>
      <c r="AI114" s="23" t="n">
        <v>0.578947368421053</v>
      </c>
      <c r="AJ114" s="23" t="s">
        <v>70</v>
      </c>
      <c r="AK114" s="23" t="n">
        <v>0.708273858102233</v>
      </c>
    </row>
    <row r="115" customFormat="false" ht="15" hidden="false" customHeight="false" outlineLevel="0" collapsed="false">
      <c r="A115" s="29" t="s">
        <v>128</v>
      </c>
      <c r="B115" s="29" t="s">
        <v>51</v>
      </c>
      <c r="C115" s="30" t="n">
        <v>77468</v>
      </c>
      <c r="D115" s="30" t="s">
        <v>220</v>
      </c>
      <c r="E115" s="31" t="n">
        <v>200057958</v>
      </c>
      <c r="F115" s="30" t="s">
        <v>67</v>
      </c>
      <c r="G115" s="22" t="n">
        <v>612</v>
      </c>
      <c r="H115" s="22" t="n">
        <v>154</v>
      </c>
      <c r="I115" s="22" t="n">
        <v>32</v>
      </c>
      <c r="J115" s="22" t="n">
        <v>121</v>
      </c>
      <c r="K115" s="22" t="n">
        <v>221</v>
      </c>
      <c r="L115" s="22" t="n">
        <v>75</v>
      </c>
      <c r="M115" s="22" t="n">
        <v>63</v>
      </c>
      <c r="N115" s="22" t="n">
        <v>198</v>
      </c>
      <c r="O115" s="22" t="n">
        <v>219</v>
      </c>
      <c r="P115" s="22" t="n">
        <v>89</v>
      </c>
      <c r="Q115" s="22" t="n">
        <v>25</v>
      </c>
      <c r="R115" s="22" t="n">
        <v>594</v>
      </c>
      <c r="S115" s="23" t="n">
        <v>0.888888888888889</v>
      </c>
      <c r="T115" s="23" t="n">
        <v>0.888888888888889</v>
      </c>
      <c r="U115" s="23" t="n">
        <v>0.853881278538813</v>
      </c>
      <c r="V115" s="23" t="n">
        <v>0.842696629213483</v>
      </c>
      <c r="W115" s="23" t="n">
        <v>0.88</v>
      </c>
      <c r="X115" s="23" t="n">
        <v>0.868686868686869</v>
      </c>
      <c r="Y115" s="22" t="n">
        <v>50.625</v>
      </c>
      <c r="Z115" s="22" t="n">
        <v>111.9375</v>
      </c>
      <c r="AA115" s="22" t="n">
        <v>138.192513368984</v>
      </c>
      <c r="AB115" s="22" t="n">
        <v>67.64</v>
      </c>
      <c r="AC115" s="22" t="n">
        <v>23.8636363636364</v>
      </c>
      <c r="AD115" s="22" t="n">
        <v>392.25864973262</v>
      </c>
      <c r="AE115" s="23" t="n">
        <v>0.803571428571429</v>
      </c>
      <c r="AF115" s="23" t="n">
        <v>0.267045454545454</v>
      </c>
      <c r="AG115" s="23" t="n">
        <v>0.863636363636364</v>
      </c>
      <c r="AH115" s="23" t="n">
        <v>0.631016042780749</v>
      </c>
      <c r="AI115" s="23" t="n">
        <v>0.76</v>
      </c>
      <c r="AJ115" s="23" t="n">
        <v>0.954545454545455</v>
      </c>
      <c r="AK115" s="23" t="n">
        <v>0.660368097192964</v>
      </c>
    </row>
    <row r="116" customFormat="false" ht="15" hidden="false" customHeight="false" outlineLevel="0" collapsed="false">
      <c r="A116" s="29" t="s">
        <v>128</v>
      </c>
      <c r="B116" s="29" t="s">
        <v>51</v>
      </c>
      <c r="C116" s="30" t="n">
        <v>77475</v>
      </c>
      <c r="D116" s="30" t="s">
        <v>221</v>
      </c>
      <c r="E116" s="31" t="n">
        <v>200072130</v>
      </c>
      <c r="F116" s="30" t="s">
        <v>64</v>
      </c>
      <c r="G116" s="22" t="n">
        <v>35</v>
      </c>
      <c r="H116" s="22" t="n">
        <v>9</v>
      </c>
      <c r="I116" s="22" t="n">
        <v>2</v>
      </c>
      <c r="J116" s="22" t="n">
        <v>6</v>
      </c>
      <c r="K116" s="22" t="n">
        <v>14</v>
      </c>
      <c r="L116" s="22" t="n">
        <v>4</v>
      </c>
      <c r="M116" s="22" t="n">
        <v>3</v>
      </c>
      <c r="N116" s="22" t="n">
        <v>27</v>
      </c>
      <c r="O116" s="22" t="n">
        <v>31</v>
      </c>
      <c r="P116" s="22" t="n">
        <v>29</v>
      </c>
      <c r="Q116" s="22" t="n">
        <v>10</v>
      </c>
      <c r="R116" s="22" t="n">
        <v>100</v>
      </c>
      <c r="S116" s="23" t="s">
        <v>70</v>
      </c>
      <c r="T116" s="23" t="s">
        <v>70</v>
      </c>
      <c r="U116" s="23" t="s">
        <v>70</v>
      </c>
      <c r="V116" s="23" t="s">
        <v>70</v>
      </c>
      <c r="W116" s="23" t="s">
        <v>70</v>
      </c>
      <c r="X116" s="23" t="n">
        <v>0.21</v>
      </c>
      <c r="Y116" s="22" t="n">
        <v>3</v>
      </c>
      <c r="Z116" s="22" t="n">
        <v>21.6</v>
      </c>
      <c r="AA116" s="22" t="n">
        <v>31</v>
      </c>
      <c r="AB116" s="22" t="n">
        <v>29</v>
      </c>
      <c r="AC116" s="22" t="n">
        <v>10</v>
      </c>
      <c r="AD116" s="22" t="n">
        <v>94.6</v>
      </c>
      <c r="AE116" s="23" t="s">
        <v>70</v>
      </c>
      <c r="AF116" s="23" t="s">
        <v>70</v>
      </c>
      <c r="AG116" s="23" t="s">
        <v>70</v>
      </c>
      <c r="AH116" s="23" t="s">
        <v>70</v>
      </c>
      <c r="AI116" s="23" t="s">
        <v>70</v>
      </c>
      <c r="AJ116" s="23" t="s">
        <v>70</v>
      </c>
      <c r="AK116" s="23" t="n">
        <v>0.946</v>
      </c>
    </row>
    <row r="117" customFormat="false" ht="15" hidden="false" customHeight="false" outlineLevel="0" collapsed="false">
      <c r="A117" s="29" t="s">
        <v>128</v>
      </c>
      <c r="B117" s="29" t="s">
        <v>51</v>
      </c>
      <c r="C117" s="30" t="n">
        <v>77479</v>
      </c>
      <c r="D117" s="30" t="s">
        <v>222</v>
      </c>
      <c r="E117" s="31" t="n">
        <v>200057958</v>
      </c>
      <c r="F117" s="30" t="s">
        <v>67</v>
      </c>
      <c r="G117" s="22" t="n">
        <v>117</v>
      </c>
      <c r="H117" s="22" t="n">
        <v>27</v>
      </c>
      <c r="I117" s="22" t="n">
        <v>7</v>
      </c>
      <c r="J117" s="22" t="n">
        <v>17</v>
      </c>
      <c r="K117" s="22" t="n">
        <v>46</v>
      </c>
      <c r="L117" s="22" t="n">
        <v>13</v>
      </c>
      <c r="M117" s="22" t="n">
        <v>21</v>
      </c>
      <c r="N117" s="22" t="n">
        <v>73</v>
      </c>
      <c r="O117" s="22" t="n">
        <v>155</v>
      </c>
      <c r="P117" s="22" t="n">
        <v>122</v>
      </c>
      <c r="Q117" s="22" t="n">
        <v>27</v>
      </c>
      <c r="R117" s="22" t="n">
        <v>398</v>
      </c>
      <c r="S117" s="23" t="n">
        <v>0.761904761904762</v>
      </c>
      <c r="T117" s="23" t="n">
        <v>0.547945205479452</v>
      </c>
      <c r="U117" s="23" t="n">
        <v>0.690322580645161</v>
      </c>
      <c r="V117" s="23" t="n">
        <v>0.754098360655738</v>
      </c>
      <c r="W117" s="23" t="n">
        <v>0.666666666666667</v>
      </c>
      <c r="X117" s="23" t="n">
        <v>0.685929648241206</v>
      </c>
      <c r="Y117" s="22" t="n">
        <v>21</v>
      </c>
      <c r="Z117" s="22" t="n">
        <v>47.45</v>
      </c>
      <c r="AA117" s="22" t="n">
        <v>131.822429906542</v>
      </c>
      <c r="AB117" s="22" t="n">
        <v>114.04347826087</v>
      </c>
      <c r="AC117" s="22" t="n">
        <v>27</v>
      </c>
      <c r="AD117" s="22" t="n">
        <v>341.315908167412</v>
      </c>
      <c r="AE117" s="23" t="n">
        <v>1</v>
      </c>
      <c r="AF117" s="23" t="n">
        <v>0.35</v>
      </c>
      <c r="AG117" s="23" t="n">
        <v>0.95</v>
      </c>
      <c r="AH117" s="23" t="n">
        <v>0.850467289719626</v>
      </c>
      <c r="AI117" s="23" t="n">
        <v>0.934782608695652</v>
      </c>
      <c r="AJ117" s="23" t="n">
        <v>1</v>
      </c>
      <c r="AK117" s="23" t="n">
        <v>0.857577658712089</v>
      </c>
    </row>
    <row r="118" customFormat="false" ht="15" hidden="false" customHeight="false" outlineLevel="0" collapsed="false">
      <c r="A118" s="29" t="s">
        <v>128</v>
      </c>
      <c r="B118" s="29" t="s">
        <v>51</v>
      </c>
      <c r="C118" s="30" t="n">
        <v>77482</v>
      </c>
      <c r="D118" s="30" t="s">
        <v>223</v>
      </c>
      <c r="E118" s="31" t="n">
        <v>247700107</v>
      </c>
      <c r="F118" s="30" t="s">
        <v>72</v>
      </c>
      <c r="G118" s="22" t="n">
        <v>54</v>
      </c>
      <c r="H118" s="22" t="n">
        <v>13</v>
      </c>
      <c r="I118" s="22" t="n">
        <v>3</v>
      </c>
      <c r="J118" s="22" t="n">
        <v>16</v>
      </c>
      <c r="K118" s="22" t="n">
        <v>20</v>
      </c>
      <c r="L118" s="22" t="n">
        <v>2</v>
      </c>
      <c r="M118" s="22" t="n">
        <v>0</v>
      </c>
      <c r="N118" s="22" t="n">
        <v>15</v>
      </c>
      <c r="O118" s="22" t="n">
        <v>91</v>
      </c>
      <c r="P118" s="22" t="n">
        <v>27</v>
      </c>
      <c r="Q118" s="22" t="n">
        <v>6</v>
      </c>
      <c r="R118" s="22" t="n">
        <v>139</v>
      </c>
      <c r="S118" s="23" t="s">
        <v>70</v>
      </c>
      <c r="T118" s="23" t="s">
        <v>70</v>
      </c>
      <c r="U118" s="23" t="n">
        <v>0.571428571428571</v>
      </c>
      <c r="V118" s="23" t="n">
        <v>0.555555555555556</v>
      </c>
      <c r="W118" s="23" t="s">
        <v>70</v>
      </c>
      <c r="X118" s="23" t="n">
        <v>0.568345323741007</v>
      </c>
      <c r="Y118" s="22" t="n">
        <v>0</v>
      </c>
      <c r="Z118" s="22" t="n">
        <v>13.9285714285714</v>
      </c>
      <c r="AA118" s="22" t="n">
        <v>91</v>
      </c>
      <c r="AB118" s="22" t="n">
        <v>27</v>
      </c>
      <c r="AC118" s="22" t="n">
        <v>6</v>
      </c>
      <c r="AD118" s="22" t="n">
        <v>137.928571428571</v>
      </c>
      <c r="AE118" s="23" t="s">
        <v>70</v>
      </c>
      <c r="AF118" s="23" t="s">
        <v>70</v>
      </c>
      <c r="AG118" s="23" t="s">
        <v>70</v>
      </c>
      <c r="AH118" s="23" t="n">
        <v>1</v>
      </c>
      <c r="AI118" s="23" t="n">
        <v>1</v>
      </c>
      <c r="AJ118" s="23" t="s">
        <v>70</v>
      </c>
      <c r="AK118" s="23" t="n">
        <v>0.99229188078109</v>
      </c>
    </row>
    <row r="119" customFormat="false" ht="15" hidden="false" customHeight="false" outlineLevel="0" collapsed="false">
      <c r="A119" s="29" t="s">
        <v>128</v>
      </c>
      <c r="B119" s="29" t="s">
        <v>51</v>
      </c>
      <c r="C119" s="30" t="n">
        <v>77487</v>
      </c>
      <c r="D119" s="30" t="s">
        <v>224</v>
      </c>
      <c r="E119" s="31" t="n">
        <v>247700057</v>
      </c>
      <c r="F119" s="30" t="s">
        <v>66</v>
      </c>
      <c r="G119" s="22" t="n">
        <v>95</v>
      </c>
      <c r="H119" s="22" t="n">
        <v>20</v>
      </c>
      <c r="I119" s="22" t="n">
        <v>5</v>
      </c>
      <c r="J119" s="22" t="n">
        <v>19</v>
      </c>
      <c r="K119" s="22" t="n">
        <v>35</v>
      </c>
      <c r="L119" s="22" t="n">
        <v>14</v>
      </c>
      <c r="M119" s="22" t="n">
        <v>20</v>
      </c>
      <c r="N119" s="22" t="n">
        <v>69</v>
      </c>
      <c r="O119" s="22" t="n">
        <v>117</v>
      </c>
      <c r="P119" s="22" t="n">
        <v>59</v>
      </c>
      <c r="Q119" s="22" t="n">
        <v>9</v>
      </c>
      <c r="R119" s="22" t="n">
        <v>274</v>
      </c>
      <c r="S119" s="23" t="n">
        <v>0.95</v>
      </c>
      <c r="T119" s="23" t="n">
        <v>0.768115942028986</v>
      </c>
      <c r="U119" s="23" t="n">
        <v>0.846153846153846</v>
      </c>
      <c r="V119" s="23" t="n">
        <v>0.76271186440678</v>
      </c>
      <c r="W119" s="23" t="s">
        <v>70</v>
      </c>
      <c r="X119" s="23" t="n">
        <v>0.802919708029197</v>
      </c>
      <c r="Y119" s="22" t="n">
        <v>20</v>
      </c>
      <c r="Z119" s="22" t="n">
        <v>38.4056603773585</v>
      </c>
      <c r="AA119" s="22" t="n">
        <v>36.6363636363636</v>
      </c>
      <c r="AB119" s="22" t="n">
        <v>52.4444444444444</v>
      </c>
      <c r="AC119" s="22" t="n">
        <v>9</v>
      </c>
      <c r="AD119" s="22" t="n">
        <v>156.486468458167</v>
      </c>
      <c r="AE119" s="23" t="n">
        <v>1</v>
      </c>
      <c r="AF119" s="23" t="n">
        <v>0.113207547169811</v>
      </c>
      <c r="AG119" s="23" t="n">
        <v>1</v>
      </c>
      <c r="AH119" s="23" t="n">
        <v>0.313131313131313</v>
      </c>
      <c r="AI119" s="23" t="n">
        <v>0.888888888888889</v>
      </c>
      <c r="AJ119" s="23" t="s">
        <v>70</v>
      </c>
      <c r="AK119" s="23" t="n">
        <v>0.571118498022506</v>
      </c>
    </row>
    <row r="120" customFormat="false" ht="15" hidden="false" customHeight="false" outlineLevel="0" collapsed="false">
      <c r="A120" s="29" t="s">
        <v>128</v>
      </c>
      <c r="B120" s="29" t="s">
        <v>51</v>
      </c>
      <c r="C120" s="30" t="n">
        <v>77494</v>
      </c>
      <c r="D120" s="30" t="s">
        <v>225</v>
      </c>
      <c r="E120" s="31" t="n">
        <v>247700032</v>
      </c>
      <c r="F120" s="30" t="s">
        <v>71</v>
      </c>
      <c r="G120" s="22" t="n">
        <v>4</v>
      </c>
      <c r="H120" s="22" t="n">
        <v>2</v>
      </c>
      <c r="I120" s="22" t="n">
        <v>0</v>
      </c>
      <c r="J120" s="22" t="n">
        <v>1</v>
      </c>
      <c r="K120" s="22" t="n">
        <v>1</v>
      </c>
      <c r="L120" s="22" t="n">
        <v>0</v>
      </c>
      <c r="M120" s="22" t="n">
        <v>6</v>
      </c>
      <c r="N120" s="22" t="n">
        <v>11</v>
      </c>
      <c r="O120" s="22" t="n">
        <v>2</v>
      </c>
      <c r="P120" s="22" t="n">
        <v>0</v>
      </c>
      <c r="Q120" s="22" t="n">
        <v>0</v>
      </c>
      <c r="R120" s="22" t="n">
        <v>19</v>
      </c>
      <c r="S120" s="23" t="s">
        <v>70</v>
      </c>
      <c r="T120" s="23" t="s">
        <v>70</v>
      </c>
      <c r="U120" s="23" t="s">
        <v>70</v>
      </c>
      <c r="V120" s="23" t="s">
        <v>70</v>
      </c>
      <c r="W120" s="23" t="s">
        <v>70</v>
      </c>
      <c r="X120" s="23" t="n">
        <v>0.894736842105263</v>
      </c>
      <c r="Y120" s="22" t="n">
        <v>6</v>
      </c>
      <c r="Z120" s="22" t="n">
        <v>11</v>
      </c>
      <c r="AA120" s="22" t="n">
        <v>2</v>
      </c>
      <c r="AB120" s="22" t="n">
        <v>0</v>
      </c>
      <c r="AC120" s="22" t="n">
        <v>0</v>
      </c>
      <c r="AD120" s="22" t="n">
        <v>19</v>
      </c>
      <c r="AE120" s="23" t="s">
        <v>70</v>
      </c>
      <c r="AF120" s="23" t="s">
        <v>70</v>
      </c>
      <c r="AG120" s="23" t="s">
        <v>70</v>
      </c>
      <c r="AH120" s="23" t="s">
        <v>70</v>
      </c>
      <c r="AI120" s="23" t="s">
        <v>70</v>
      </c>
      <c r="AJ120" s="23" t="s">
        <v>70</v>
      </c>
      <c r="AK120" s="23" t="n">
        <v>1</v>
      </c>
    </row>
    <row r="121" customFormat="false" ht="15" hidden="false" customHeight="false" outlineLevel="0" collapsed="false">
      <c r="A121" s="29" t="s">
        <v>128</v>
      </c>
      <c r="B121" s="29" t="s">
        <v>51</v>
      </c>
      <c r="C121" s="30" t="n">
        <v>77495</v>
      </c>
      <c r="D121" s="30" t="s">
        <v>226</v>
      </c>
      <c r="E121" s="31" t="n">
        <v>200059228</v>
      </c>
      <c r="F121" s="30" t="s">
        <v>82</v>
      </c>
      <c r="G121" s="22" t="n">
        <v>75</v>
      </c>
      <c r="H121" s="22" t="n">
        <v>11</v>
      </c>
      <c r="I121" s="22" t="n">
        <v>6</v>
      </c>
      <c r="J121" s="22" t="n">
        <v>18</v>
      </c>
      <c r="K121" s="22" t="n">
        <v>27</v>
      </c>
      <c r="L121" s="22" t="n">
        <v>10</v>
      </c>
      <c r="M121" s="22" t="n">
        <v>7</v>
      </c>
      <c r="N121" s="22" t="n">
        <v>83</v>
      </c>
      <c r="O121" s="22" t="n">
        <v>89</v>
      </c>
      <c r="P121" s="22" t="n">
        <v>25</v>
      </c>
      <c r="Q121" s="22" t="n">
        <v>1</v>
      </c>
      <c r="R121" s="22" t="n">
        <v>205</v>
      </c>
      <c r="S121" s="23" t="s">
        <v>70</v>
      </c>
      <c r="T121" s="23" t="n">
        <v>0.578313253012048</v>
      </c>
      <c r="U121" s="23" t="n">
        <v>0.51685393258427</v>
      </c>
      <c r="V121" s="23" t="n">
        <v>0.72</v>
      </c>
      <c r="W121" s="23" t="s">
        <v>70</v>
      </c>
      <c r="X121" s="23" t="n">
        <v>0.560975609756098</v>
      </c>
      <c r="Y121" s="22" t="n">
        <v>7</v>
      </c>
      <c r="Z121" s="22" t="n">
        <v>70.8958333333333</v>
      </c>
      <c r="AA121" s="22" t="n">
        <v>87.0652173913043</v>
      </c>
      <c r="AB121" s="22" t="n">
        <v>23.6111111111111</v>
      </c>
      <c r="AC121" s="22" t="n">
        <v>1</v>
      </c>
      <c r="AD121" s="22" t="n">
        <v>189.572161835749</v>
      </c>
      <c r="AE121" s="23" t="s">
        <v>70</v>
      </c>
      <c r="AF121" s="23" t="n">
        <v>0.708333333333333</v>
      </c>
      <c r="AG121" s="23" t="n">
        <v>1</v>
      </c>
      <c r="AH121" s="23" t="n">
        <v>0.978260869565217</v>
      </c>
      <c r="AI121" s="23" t="n">
        <v>0.944444444444444</v>
      </c>
      <c r="AJ121" s="23" t="s">
        <v>70</v>
      </c>
      <c r="AK121" s="23" t="n">
        <v>0.924742252857311</v>
      </c>
    </row>
    <row r="122" customFormat="false" ht="15" hidden="false" customHeight="false" outlineLevel="0" collapsed="false">
      <c r="A122" s="29" t="s">
        <v>128</v>
      </c>
      <c r="B122" s="29" t="s">
        <v>51</v>
      </c>
      <c r="C122" s="30" t="n">
        <v>77511</v>
      </c>
      <c r="D122" s="30" t="s">
        <v>227</v>
      </c>
      <c r="E122" s="31" t="n">
        <v>200055655</v>
      </c>
      <c r="F122" s="30" t="s">
        <v>98</v>
      </c>
      <c r="G122" s="22" t="n">
        <v>1</v>
      </c>
      <c r="H122" s="22" t="n">
        <v>0</v>
      </c>
      <c r="I122" s="22" t="n">
        <v>0</v>
      </c>
      <c r="J122" s="22" t="n">
        <v>1</v>
      </c>
      <c r="K122" s="22" t="n">
        <v>0</v>
      </c>
      <c r="L122" s="22" t="n">
        <v>0</v>
      </c>
      <c r="M122" s="22" t="n">
        <v>1</v>
      </c>
      <c r="N122" s="22" t="n">
        <v>4</v>
      </c>
      <c r="O122" s="22" t="n">
        <v>1</v>
      </c>
      <c r="P122" s="22" t="n">
        <v>1</v>
      </c>
      <c r="Q122" s="22" t="n">
        <v>0</v>
      </c>
      <c r="R122" s="22" t="n">
        <v>7</v>
      </c>
      <c r="S122" s="23" t="s">
        <v>70</v>
      </c>
      <c r="T122" s="23" t="s">
        <v>70</v>
      </c>
      <c r="U122" s="23" t="s">
        <v>70</v>
      </c>
      <c r="V122" s="23" t="s">
        <v>70</v>
      </c>
      <c r="W122" s="23" t="s">
        <v>70</v>
      </c>
      <c r="X122" s="23" t="s">
        <v>70</v>
      </c>
      <c r="Y122" s="22" t="n">
        <v>1</v>
      </c>
      <c r="Z122" s="22" t="n">
        <v>4</v>
      </c>
      <c r="AA122" s="22" t="n">
        <v>1</v>
      </c>
      <c r="AB122" s="22" t="n">
        <v>1</v>
      </c>
      <c r="AC122" s="22" t="n">
        <v>0</v>
      </c>
      <c r="AD122" s="22" t="n">
        <v>7</v>
      </c>
      <c r="AE122" s="23" t="s">
        <v>70</v>
      </c>
      <c r="AF122" s="23" t="s">
        <v>70</v>
      </c>
      <c r="AG122" s="23" t="s">
        <v>70</v>
      </c>
      <c r="AH122" s="23" t="s">
        <v>70</v>
      </c>
      <c r="AI122" s="23" t="s">
        <v>70</v>
      </c>
      <c r="AJ122" s="23" t="s">
        <v>70</v>
      </c>
      <c r="AK122" s="23" t="s">
        <v>70</v>
      </c>
    </row>
    <row r="123" customFormat="false" ht="15" hidden="false" customHeight="false" outlineLevel="0" collapsed="false">
      <c r="A123" s="29" t="s">
        <v>128</v>
      </c>
      <c r="B123" s="29" t="s">
        <v>51</v>
      </c>
      <c r="C123" s="30" t="n">
        <v>77513</v>
      </c>
      <c r="D123" s="30" t="s">
        <v>228</v>
      </c>
      <c r="E123" s="31" t="n">
        <v>200072130</v>
      </c>
      <c r="F123" s="30" t="s">
        <v>64</v>
      </c>
      <c r="G123" s="22" t="n">
        <v>28</v>
      </c>
      <c r="H123" s="22" t="n">
        <v>8</v>
      </c>
      <c r="I123" s="22" t="n">
        <v>2</v>
      </c>
      <c r="J123" s="22" t="n">
        <v>3</v>
      </c>
      <c r="K123" s="22" t="n">
        <v>13</v>
      </c>
      <c r="L123" s="22" t="n">
        <v>2</v>
      </c>
      <c r="M123" s="22" t="n">
        <v>14</v>
      </c>
      <c r="N123" s="22" t="n">
        <v>54</v>
      </c>
      <c r="O123" s="22" t="n">
        <v>75</v>
      </c>
      <c r="P123" s="22" t="n">
        <v>36</v>
      </c>
      <c r="Q123" s="22" t="n">
        <v>7</v>
      </c>
      <c r="R123" s="22" t="n">
        <v>186</v>
      </c>
      <c r="S123" s="23" t="s">
        <v>70</v>
      </c>
      <c r="T123" s="23" t="n">
        <v>0.592592592592593</v>
      </c>
      <c r="U123" s="23" t="n">
        <v>0.613333333333333</v>
      </c>
      <c r="V123" s="23" t="n">
        <v>0.527777777777778</v>
      </c>
      <c r="W123" s="23" t="s">
        <v>70</v>
      </c>
      <c r="X123" s="23" t="n">
        <v>0.586021505376344</v>
      </c>
      <c r="Y123" s="22" t="n">
        <v>14</v>
      </c>
      <c r="Z123" s="22" t="n">
        <v>45.5625</v>
      </c>
      <c r="AA123" s="22" t="n">
        <v>75</v>
      </c>
      <c r="AB123" s="22" t="n">
        <v>36</v>
      </c>
      <c r="AC123" s="22" t="n">
        <v>7</v>
      </c>
      <c r="AD123" s="22" t="n">
        <v>177.5625</v>
      </c>
      <c r="AE123" s="23" t="s">
        <v>70</v>
      </c>
      <c r="AF123" s="23" t="n">
        <v>0.6875</v>
      </c>
      <c r="AG123" s="23" t="n">
        <v>1</v>
      </c>
      <c r="AH123" s="23" t="n">
        <v>1</v>
      </c>
      <c r="AI123" s="23" t="n">
        <v>1</v>
      </c>
      <c r="AJ123" s="23" t="s">
        <v>70</v>
      </c>
      <c r="AK123" s="23" t="n">
        <v>0.954637096774194</v>
      </c>
    </row>
    <row r="124" customFormat="false" ht="15" hidden="false" customHeight="false" outlineLevel="0" collapsed="false">
      <c r="A124" s="29" t="s">
        <v>128</v>
      </c>
      <c r="B124" s="29" t="s">
        <v>51</v>
      </c>
      <c r="C124" s="30" t="n">
        <v>77514</v>
      </c>
      <c r="D124" s="30" t="s">
        <v>229</v>
      </c>
      <c r="E124" s="31" t="n">
        <v>200055655</v>
      </c>
      <c r="F124" s="30" t="s">
        <v>98</v>
      </c>
      <c r="G124" s="22" t="n">
        <v>389</v>
      </c>
      <c r="H124" s="22" t="n">
        <v>92</v>
      </c>
      <c r="I124" s="22" t="n">
        <v>29</v>
      </c>
      <c r="J124" s="22" t="n">
        <v>66</v>
      </c>
      <c r="K124" s="22" t="n">
        <v>155</v>
      </c>
      <c r="L124" s="22" t="n">
        <v>41</v>
      </c>
      <c r="M124" s="22" t="n">
        <v>29</v>
      </c>
      <c r="N124" s="22" t="n">
        <v>123</v>
      </c>
      <c r="O124" s="22" t="n">
        <v>289</v>
      </c>
      <c r="P124" s="22" t="n">
        <v>114</v>
      </c>
      <c r="Q124" s="22" t="n">
        <v>16</v>
      </c>
      <c r="R124" s="22" t="n">
        <v>571</v>
      </c>
      <c r="S124" s="23" t="n">
        <v>0.931034482758621</v>
      </c>
      <c r="T124" s="23" t="n">
        <v>0.959349593495935</v>
      </c>
      <c r="U124" s="23" t="n">
        <v>0.937716262975779</v>
      </c>
      <c r="V124" s="23" t="n">
        <v>0.903508771929825</v>
      </c>
      <c r="W124" s="23" t="s">
        <v>70</v>
      </c>
      <c r="X124" s="23" t="n">
        <v>0.926444833625219</v>
      </c>
      <c r="Y124" s="22" t="n">
        <v>29</v>
      </c>
      <c r="Z124" s="22" t="n">
        <v>92.25</v>
      </c>
      <c r="AA124" s="22" t="n">
        <v>277.269372693727</v>
      </c>
      <c r="AB124" s="22" t="n">
        <v>114</v>
      </c>
      <c r="AC124" s="22" t="n">
        <v>16</v>
      </c>
      <c r="AD124" s="22" t="n">
        <v>528.519372693727</v>
      </c>
      <c r="AE124" s="23" t="n">
        <v>1</v>
      </c>
      <c r="AF124" s="23" t="n">
        <v>0.533898305084746</v>
      </c>
      <c r="AG124" s="23" t="n">
        <v>0.966101694915254</v>
      </c>
      <c r="AH124" s="23" t="n">
        <v>0.959409594095941</v>
      </c>
      <c r="AI124" s="23" t="n">
        <v>1</v>
      </c>
      <c r="AJ124" s="23" t="s">
        <v>70</v>
      </c>
      <c r="AK124" s="23" t="n">
        <v>0.925603104542429</v>
      </c>
    </row>
    <row r="125" customFormat="false" ht="15" hidden="false" customHeight="false" outlineLevel="0" collapsed="false">
      <c r="A125" s="29" t="s">
        <v>128</v>
      </c>
      <c r="B125" s="29" t="s">
        <v>51</v>
      </c>
      <c r="C125" s="30" t="n">
        <v>77531</v>
      </c>
      <c r="D125" s="30" t="s">
        <v>230</v>
      </c>
      <c r="E125" s="31" t="n">
        <v>247700107</v>
      </c>
      <c r="F125" s="30" t="s">
        <v>72</v>
      </c>
      <c r="G125" s="22" t="n">
        <v>5</v>
      </c>
      <c r="H125" s="22" t="n">
        <v>0</v>
      </c>
      <c r="I125" s="22" t="n">
        <v>1</v>
      </c>
      <c r="J125" s="22" t="n">
        <v>0</v>
      </c>
      <c r="K125" s="22" t="n">
        <v>4</v>
      </c>
      <c r="L125" s="22" t="n">
        <v>0</v>
      </c>
      <c r="M125" s="22" t="n">
        <v>3</v>
      </c>
      <c r="N125" s="22" t="n">
        <v>1</v>
      </c>
      <c r="O125" s="22" t="n">
        <v>14</v>
      </c>
      <c r="P125" s="22" t="n">
        <v>2</v>
      </c>
      <c r="Q125" s="22" t="n">
        <v>0</v>
      </c>
      <c r="R125" s="22" t="n">
        <v>20</v>
      </c>
      <c r="S125" s="23" t="s">
        <v>70</v>
      </c>
      <c r="T125" s="23" t="s">
        <v>70</v>
      </c>
      <c r="U125" s="23" t="n">
        <v>0.785714285714286</v>
      </c>
      <c r="V125" s="23" t="s">
        <v>70</v>
      </c>
      <c r="W125" s="23" t="s">
        <v>70</v>
      </c>
      <c r="X125" s="23" t="n">
        <v>0.85</v>
      </c>
      <c r="Y125" s="22" t="n">
        <v>3</v>
      </c>
      <c r="Z125" s="22" t="n">
        <v>0.5</v>
      </c>
      <c r="AA125" s="22" t="n">
        <v>1.27272727272727</v>
      </c>
      <c r="AB125" s="22" t="n">
        <v>2</v>
      </c>
      <c r="AC125" s="22" t="n">
        <v>0</v>
      </c>
      <c r="AD125" s="22" t="n">
        <v>6.77272727272727</v>
      </c>
      <c r="AE125" s="23" t="s">
        <v>70</v>
      </c>
      <c r="AF125" s="23" t="s">
        <v>70</v>
      </c>
      <c r="AG125" s="23" t="s">
        <v>70</v>
      </c>
      <c r="AH125" s="23" t="n">
        <v>0.0909090909090909</v>
      </c>
      <c r="AI125" s="23" t="s">
        <v>70</v>
      </c>
      <c r="AJ125" s="23" t="s">
        <v>70</v>
      </c>
      <c r="AK125" s="23" t="n">
        <v>0.338636363636364</v>
      </c>
    </row>
    <row r="126" customFormat="false" ht="15" hidden="false" customHeight="false" outlineLevel="0" collapsed="false">
      <c r="A126" s="29" t="s">
        <v>231</v>
      </c>
      <c r="B126" s="29" t="s">
        <v>52</v>
      </c>
      <c r="C126" s="30" t="n">
        <v>78005</v>
      </c>
      <c r="D126" s="30" t="s">
        <v>232</v>
      </c>
      <c r="E126" s="31" t="n">
        <v>200059889</v>
      </c>
      <c r="F126" s="30" t="s">
        <v>78</v>
      </c>
      <c r="G126" s="22" t="n">
        <v>240</v>
      </c>
      <c r="H126" s="22" t="n">
        <v>65</v>
      </c>
      <c r="I126" s="22" t="n">
        <v>12</v>
      </c>
      <c r="J126" s="22" t="n">
        <v>44</v>
      </c>
      <c r="K126" s="22" t="n">
        <v>93</v>
      </c>
      <c r="L126" s="22" t="n">
        <v>21</v>
      </c>
      <c r="M126" s="22" t="n">
        <v>56</v>
      </c>
      <c r="N126" s="22" t="n">
        <v>205</v>
      </c>
      <c r="O126" s="22" t="n">
        <v>275</v>
      </c>
      <c r="P126" s="22" t="n">
        <v>106</v>
      </c>
      <c r="Q126" s="22" t="n">
        <v>26</v>
      </c>
      <c r="R126" s="22" t="n">
        <v>668</v>
      </c>
      <c r="S126" s="23" t="n">
        <v>0.607142857142857</v>
      </c>
      <c r="T126" s="23" t="n">
        <v>0.8</v>
      </c>
      <c r="U126" s="23" t="n">
        <v>0.825454545454546</v>
      </c>
      <c r="V126" s="23" t="n">
        <v>0.839622641509434</v>
      </c>
      <c r="W126" s="23" t="n">
        <v>0.769230769230769</v>
      </c>
      <c r="X126" s="23" t="n">
        <v>0.79940119760479</v>
      </c>
      <c r="Y126" s="22" t="n">
        <v>51.0588235294118</v>
      </c>
      <c r="Z126" s="22" t="n">
        <v>126.25</v>
      </c>
      <c r="AA126" s="22" t="n">
        <v>222.907488986784</v>
      </c>
      <c r="AB126" s="22" t="n">
        <v>95.2808988764045</v>
      </c>
      <c r="AC126" s="22" t="n">
        <v>26</v>
      </c>
      <c r="AD126" s="22" t="n">
        <v>521.4972113926</v>
      </c>
      <c r="AE126" s="23" t="n">
        <v>0.911764705882353</v>
      </c>
      <c r="AF126" s="23" t="n">
        <v>0.292682926829268</v>
      </c>
      <c r="AG126" s="23" t="n">
        <v>0.939024390243903</v>
      </c>
      <c r="AH126" s="23" t="n">
        <v>0.810572687224669</v>
      </c>
      <c r="AI126" s="23" t="n">
        <v>0.898876404494382</v>
      </c>
      <c r="AJ126" s="23" t="n">
        <v>1</v>
      </c>
      <c r="AK126" s="23" t="n">
        <v>0.780684448192516</v>
      </c>
    </row>
    <row r="127" customFormat="false" ht="15" hidden="false" customHeight="false" outlineLevel="0" collapsed="false">
      <c r="A127" s="29" t="s">
        <v>231</v>
      </c>
      <c r="B127" s="29" t="s">
        <v>52</v>
      </c>
      <c r="C127" s="30" t="n">
        <v>78015</v>
      </c>
      <c r="D127" s="30" t="s">
        <v>233</v>
      </c>
      <c r="E127" s="31" t="n">
        <v>200059889</v>
      </c>
      <c r="F127" s="30" t="s">
        <v>78</v>
      </c>
      <c r="G127" s="22" t="n">
        <v>50</v>
      </c>
      <c r="H127" s="22" t="n">
        <v>12</v>
      </c>
      <c r="I127" s="22" t="n">
        <v>2</v>
      </c>
      <c r="J127" s="22" t="n">
        <v>10</v>
      </c>
      <c r="K127" s="22" t="n">
        <v>22</v>
      </c>
      <c r="L127" s="22" t="n">
        <v>4</v>
      </c>
      <c r="M127" s="22" t="n">
        <v>17</v>
      </c>
      <c r="N127" s="22" t="n">
        <v>100</v>
      </c>
      <c r="O127" s="22" t="n">
        <v>159</v>
      </c>
      <c r="P127" s="22" t="n">
        <v>115</v>
      </c>
      <c r="Q127" s="22" t="n">
        <v>23</v>
      </c>
      <c r="R127" s="22" t="n">
        <v>414</v>
      </c>
      <c r="S127" s="23" t="n">
        <v>0.705882352941176</v>
      </c>
      <c r="T127" s="23" t="n">
        <v>0.68</v>
      </c>
      <c r="U127" s="23" t="n">
        <v>0.566037735849057</v>
      </c>
      <c r="V127" s="23" t="n">
        <v>0.530434782608696</v>
      </c>
      <c r="W127" s="23" t="n">
        <v>0.608695652173913</v>
      </c>
      <c r="X127" s="23" t="n">
        <v>0.591787439613527</v>
      </c>
      <c r="Y127" s="22" t="n">
        <v>15.5833333333333</v>
      </c>
      <c r="Z127" s="22" t="n">
        <v>69.8529411764706</v>
      </c>
      <c r="AA127" s="22" t="n">
        <v>132.5</v>
      </c>
      <c r="AB127" s="22" t="n">
        <v>111.229508196721</v>
      </c>
      <c r="AC127" s="22" t="n">
        <v>23</v>
      </c>
      <c r="AD127" s="22" t="n">
        <v>352.165782706525</v>
      </c>
      <c r="AE127" s="23" t="n">
        <v>0.916666666666667</v>
      </c>
      <c r="AF127" s="23" t="n">
        <v>0.455882352941176</v>
      </c>
      <c r="AG127" s="23" t="n">
        <v>0.941176470588235</v>
      </c>
      <c r="AH127" s="23" t="n">
        <v>0.833333333333333</v>
      </c>
      <c r="AI127" s="23" t="n">
        <v>0.967213114754098</v>
      </c>
      <c r="AJ127" s="23" t="n">
        <v>1</v>
      </c>
      <c r="AK127" s="23" t="n">
        <v>0.850641987213829</v>
      </c>
    </row>
    <row r="128" customFormat="false" ht="15" hidden="false" customHeight="false" outlineLevel="0" collapsed="false">
      <c r="A128" s="29" t="s">
        <v>231</v>
      </c>
      <c r="B128" s="29" t="s">
        <v>52</v>
      </c>
      <c r="C128" s="30" t="n">
        <v>78029</v>
      </c>
      <c r="D128" s="30" t="s">
        <v>234</v>
      </c>
      <c r="E128" s="31" t="n">
        <v>200059889</v>
      </c>
      <c r="F128" s="30" t="s">
        <v>78</v>
      </c>
      <c r="G128" s="22" t="n">
        <v>118</v>
      </c>
      <c r="H128" s="22" t="n">
        <v>26</v>
      </c>
      <c r="I128" s="22" t="n">
        <v>6</v>
      </c>
      <c r="J128" s="22" t="n">
        <v>27</v>
      </c>
      <c r="K128" s="22" t="n">
        <v>47</v>
      </c>
      <c r="L128" s="22" t="n">
        <v>11</v>
      </c>
      <c r="M128" s="22" t="n">
        <v>19</v>
      </c>
      <c r="N128" s="22" t="n">
        <v>46</v>
      </c>
      <c r="O128" s="22" t="n">
        <v>44</v>
      </c>
      <c r="P128" s="22" t="n">
        <v>24</v>
      </c>
      <c r="Q128" s="22" t="n">
        <v>15</v>
      </c>
      <c r="R128" s="22" t="n">
        <v>148</v>
      </c>
      <c r="S128" s="23" t="n">
        <v>0.68421052631579</v>
      </c>
      <c r="T128" s="23" t="n">
        <v>0.304347826086957</v>
      </c>
      <c r="U128" s="23" t="n">
        <v>0.431818181818182</v>
      </c>
      <c r="V128" s="23" t="s">
        <v>70</v>
      </c>
      <c r="W128" s="23" t="s">
        <v>70</v>
      </c>
      <c r="X128" s="23" t="n">
        <v>0.398648648648649</v>
      </c>
      <c r="Y128" s="22" t="n">
        <v>19</v>
      </c>
      <c r="Z128" s="22" t="n">
        <v>36.1428571428571</v>
      </c>
      <c r="AA128" s="22" t="n">
        <v>41.6842105263158</v>
      </c>
      <c r="AB128" s="22" t="n">
        <v>24</v>
      </c>
      <c r="AC128" s="22" t="n">
        <v>15</v>
      </c>
      <c r="AD128" s="22" t="n">
        <v>135.827067669173</v>
      </c>
      <c r="AE128" s="23" t="n">
        <v>1</v>
      </c>
      <c r="AF128" s="23" t="n">
        <v>0.571428571428571</v>
      </c>
      <c r="AG128" s="23" t="n">
        <v>1</v>
      </c>
      <c r="AH128" s="23" t="n">
        <v>0.947368421052632</v>
      </c>
      <c r="AI128" s="23" t="s">
        <v>70</v>
      </c>
      <c r="AJ128" s="23" t="s">
        <v>70</v>
      </c>
      <c r="AK128" s="23" t="n">
        <v>0.917750457224141</v>
      </c>
    </row>
    <row r="129" customFormat="false" ht="15" hidden="false" customHeight="false" outlineLevel="0" collapsed="false">
      <c r="A129" s="29" t="s">
        <v>231</v>
      </c>
      <c r="B129" s="29" t="s">
        <v>52</v>
      </c>
      <c r="C129" s="30" t="n">
        <v>78043</v>
      </c>
      <c r="D129" s="30" t="s">
        <v>235</v>
      </c>
      <c r="E129" s="31" t="n">
        <v>247800584</v>
      </c>
      <c r="F129" s="30" t="s">
        <v>77</v>
      </c>
      <c r="G129" s="22" t="n">
        <v>10</v>
      </c>
      <c r="H129" s="22" t="n">
        <v>3</v>
      </c>
      <c r="I129" s="22" t="n">
        <v>1</v>
      </c>
      <c r="J129" s="22" t="n">
        <v>2</v>
      </c>
      <c r="K129" s="22" t="n">
        <v>4</v>
      </c>
      <c r="L129" s="22" t="n">
        <v>0</v>
      </c>
      <c r="M129" s="22" t="n">
        <v>0</v>
      </c>
      <c r="N129" s="22" t="n">
        <v>12</v>
      </c>
      <c r="O129" s="22" t="n">
        <v>30</v>
      </c>
      <c r="P129" s="22" t="n">
        <v>11</v>
      </c>
      <c r="Q129" s="22" t="n">
        <v>2</v>
      </c>
      <c r="R129" s="22" t="n">
        <v>55</v>
      </c>
      <c r="S129" s="23" t="s">
        <v>70</v>
      </c>
      <c r="T129" s="23" t="n">
        <v>1</v>
      </c>
      <c r="U129" s="23" t="n">
        <v>1</v>
      </c>
      <c r="V129" s="23" t="s">
        <v>70</v>
      </c>
      <c r="W129" s="23" t="s">
        <v>70</v>
      </c>
      <c r="X129" s="23" t="n">
        <v>0.981818181818182</v>
      </c>
      <c r="Y129" s="22" t="n">
        <v>0</v>
      </c>
      <c r="Z129" s="22" t="n">
        <v>10</v>
      </c>
      <c r="AA129" s="22" t="n">
        <v>30</v>
      </c>
      <c r="AB129" s="22" t="n">
        <v>11</v>
      </c>
      <c r="AC129" s="22" t="n">
        <v>2</v>
      </c>
      <c r="AD129" s="22" t="n">
        <v>53</v>
      </c>
      <c r="AE129" s="23" t="s">
        <v>70</v>
      </c>
      <c r="AF129" s="23" t="n">
        <v>0.666666666666667</v>
      </c>
      <c r="AG129" s="23" t="n">
        <v>1</v>
      </c>
      <c r="AH129" s="23" t="n">
        <v>1</v>
      </c>
      <c r="AI129" s="23" t="s">
        <v>70</v>
      </c>
      <c r="AJ129" s="23" t="s">
        <v>70</v>
      </c>
      <c r="AK129" s="23" t="n">
        <v>0.963636363636364</v>
      </c>
    </row>
    <row r="130" customFormat="false" ht="15" hidden="false" customHeight="false" outlineLevel="0" collapsed="false">
      <c r="A130" s="29" t="s">
        <v>231</v>
      </c>
      <c r="B130" s="29" t="s">
        <v>52</v>
      </c>
      <c r="C130" s="30" t="n">
        <v>78073</v>
      </c>
      <c r="D130" s="30" t="s">
        <v>236</v>
      </c>
      <c r="E130" s="31" t="n">
        <v>247800584</v>
      </c>
      <c r="F130" s="30" t="s">
        <v>77</v>
      </c>
      <c r="G130" s="22" t="n">
        <v>88</v>
      </c>
      <c r="H130" s="22" t="n">
        <v>21</v>
      </c>
      <c r="I130" s="22" t="n">
        <v>2</v>
      </c>
      <c r="J130" s="22" t="n">
        <v>11</v>
      </c>
      <c r="K130" s="22" t="n">
        <v>46</v>
      </c>
      <c r="L130" s="22" t="n">
        <v>5</v>
      </c>
      <c r="M130" s="22" t="n">
        <v>14</v>
      </c>
      <c r="N130" s="22" t="n">
        <v>100</v>
      </c>
      <c r="O130" s="22" t="n">
        <v>131</v>
      </c>
      <c r="P130" s="22" t="n">
        <v>62</v>
      </c>
      <c r="Q130" s="22" t="n">
        <v>9</v>
      </c>
      <c r="R130" s="22" t="n">
        <v>316</v>
      </c>
      <c r="S130" s="23" t="s">
        <v>70</v>
      </c>
      <c r="T130" s="23" t="n">
        <v>0.53</v>
      </c>
      <c r="U130" s="23" t="n">
        <v>0.618320610687023</v>
      </c>
      <c r="V130" s="23" t="n">
        <v>0.774193548387097</v>
      </c>
      <c r="W130" s="23" t="s">
        <v>70</v>
      </c>
      <c r="X130" s="23" t="n">
        <v>0.632911392405063</v>
      </c>
      <c r="Y130" s="22" t="n">
        <v>11.2</v>
      </c>
      <c r="Z130" s="22" t="n">
        <v>59.4339622641509</v>
      </c>
      <c r="AA130" s="22" t="n">
        <v>103.506172839506</v>
      </c>
      <c r="AB130" s="22" t="n">
        <v>58.125</v>
      </c>
      <c r="AC130" s="22" t="n">
        <v>9</v>
      </c>
      <c r="AD130" s="22" t="n">
        <v>241.265135103657</v>
      </c>
      <c r="AE130" s="23" t="s">
        <v>70</v>
      </c>
      <c r="AF130" s="23" t="n">
        <v>0.415094339622642</v>
      </c>
      <c r="AG130" s="23" t="n">
        <v>0.773584905660378</v>
      </c>
      <c r="AH130" s="23" t="n">
        <v>0.790123456790123</v>
      </c>
      <c r="AI130" s="23" t="n">
        <v>0.9375</v>
      </c>
      <c r="AJ130" s="23" t="s">
        <v>70</v>
      </c>
      <c r="AK130" s="23" t="n">
        <v>0.763497262986257</v>
      </c>
    </row>
    <row r="131" customFormat="false" ht="15" hidden="false" customHeight="false" outlineLevel="0" collapsed="false">
      <c r="A131" s="29" t="s">
        <v>231</v>
      </c>
      <c r="B131" s="29" t="s">
        <v>52</v>
      </c>
      <c r="C131" s="30" t="n">
        <v>78090</v>
      </c>
      <c r="D131" s="30" t="s">
        <v>237</v>
      </c>
      <c r="E131" s="31" t="n">
        <v>200059889</v>
      </c>
      <c r="F131" s="30" t="s">
        <v>78</v>
      </c>
      <c r="G131" s="22" t="n">
        <v>2</v>
      </c>
      <c r="H131" s="22" t="n">
        <v>0</v>
      </c>
      <c r="I131" s="22" t="n">
        <v>1</v>
      </c>
      <c r="J131" s="22" t="n">
        <v>0</v>
      </c>
      <c r="K131" s="22" t="n">
        <v>1</v>
      </c>
      <c r="L131" s="22" t="n">
        <v>0</v>
      </c>
      <c r="M131" s="22" t="n">
        <v>0</v>
      </c>
      <c r="N131" s="22" t="n">
        <v>0</v>
      </c>
      <c r="O131" s="22" t="n">
        <v>0</v>
      </c>
      <c r="P131" s="22" t="n">
        <v>5</v>
      </c>
      <c r="Q131" s="22" t="n">
        <v>0</v>
      </c>
      <c r="R131" s="22" t="n">
        <v>5</v>
      </c>
      <c r="S131" s="23" t="s">
        <v>70</v>
      </c>
      <c r="T131" s="23" t="s">
        <v>70</v>
      </c>
      <c r="U131" s="23" t="s">
        <v>70</v>
      </c>
      <c r="V131" s="23" t="s">
        <v>70</v>
      </c>
      <c r="W131" s="23" t="s">
        <v>70</v>
      </c>
      <c r="X131" s="23" t="s">
        <v>70</v>
      </c>
      <c r="Y131" s="22" t="n">
        <v>0</v>
      </c>
      <c r="Z131" s="22" t="n">
        <v>0</v>
      </c>
      <c r="AA131" s="22" t="n">
        <v>0</v>
      </c>
      <c r="AB131" s="22" t="n">
        <v>5</v>
      </c>
      <c r="AC131" s="22" t="n">
        <v>0</v>
      </c>
      <c r="AD131" s="22" t="n">
        <v>5</v>
      </c>
      <c r="AE131" s="23" t="s">
        <v>70</v>
      </c>
      <c r="AF131" s="23" t="s">
        <v>70</v>
      </c>
      <c r="AG131" s="23" t="s">
        <v>70</v>
      </c>
      <c r="AH131" s="23" t="s">
        <v>70</v>
      </c>
      <c r="AI131" s="23" t="s">
        <v>70</v>
      </c>
      <c r="AJ131" s="23" t="s">
        <v>70</v>
      </c>
      <c r="AK131" s="23" t="s">
        <v>70</v>
      </c>
    </row>
    <row r="132" customFormat="false" ht="15" hidden="false" customHeight="false" outlineLevel="0" collapsed="false">
      <c r="A132" s="29" t="s">
        <v>231</v>
      </c>
      <c r="B132" s="29" t="s">
        <v>52</v>
      </c>
      <c r="C132" s="30" t="n">
        <v>78092</v>
      </c>
      <c r="D132" s="30" t="s">
        <v>238</v>
      </c>
      <c r="E132" s="31" t="n">
        <v>247800584</v>
      </c>
      <c r="F132" s="30" t="s">
        <v>77</v>
      </c>
      <c r="G132" s="22" t="n">
        <v>28</v>
      </c>
      <c r="H132" s="22" t="n">
        <v>12</v>
      </c>
      <c r="I132" s="22" t="n">
        <v>1</v>
      </c>
      <c r="J132" s="22" t="n">
        <v>5</v>
      </c>
      <c r="K132" s="22" t="n">
        <v>6</v>
      </c>
      <c r="L132" s="22" t="n">
        <v>4</v>
      </c>
      <c r="M132" s="22" t="n">
        <v>11</v>
      </c>
      <c r="N132" s="22" t="n">
        <v>53</v>
      </c>
      <c r="O132" s="22" t="n">
        <v>108</v>
      </c>
      <c r="P132" s="22" t="n">
        <v>46</v>
      </c>
      <c r="Q132" s="22" t="n">
        <v>7</v>
      </c>
      <c r="R132" s="22" t="n">
        <v>225</v>
      </c>
      <c r="S132" s="23" t="s">
        <v>70</v>
      </c>
      <c r="T132" s="23" t="n">
        <v>0.584905660377358</v>
      </c>
      <c r="U132" s="23" t="n">
        <v>0.75</v>
      </c>
      <c r="V132" s="23" t="n">
        <v>0.760869565217391</v>
      </c>
      <c r="W132" s="23" t="s">
        <v>70</v>
      </c>
      <c r="X132" s="23" t="n">
        <v>0.702222222222222</v>
      </c>
      <c r="Y132" s="22" t="n">
        <v>11</v>
      </c>
      <c r="Z132" s="22" t="n">
        <v>47.8709677419355</v>
      </c>
      <c r="AA132" s="22" t="n">
        <v>76</v>
      </c>
      <c r="AB132" s="22" t="n">
        <v>35.4857142857143</v>
      </c>
      <c r="AC132" s="22" t="n">
        <v>4.66666666666667</v>
      </c>
      <c r="AD132" s="22" t="n">
        <v>175.023348694316</v>
      </c>
      <c r="AE132" s="23" t="s">
        <v>70</v>
      </c>
      <c r="AF132" s="23" t="n">
        <v>0.806451612903226</v>
      </c>
      <c r="AG132" s="23" t="n">
        <v>1</v>
      </c>
      <c r="AH132" s="23" t="n">
        <v>0.703703703703704</v>
      </c>
      <c r="AI132" s="23" t="n">
        <v>0.771428571428571</v>
      </c>
      <c r="AJ132" s="23" t="s">
        <v>70</v>
      </c>
      <c r="AK132" s="23" t="n">
        <v>0.777881549752517</v>
      </c>
    </row>
    <row r="133" customFormat="false" ht="15" hidden="false" customHeight="false" outlineLevel="0" collapsed="false">
      <c r="A133" s="29" t="s">
        <v>231</v>
      </c>
      <c r="B133" s="29" t="s">
        <v>52</v>
      </c>
      <c r="C133" s="30" t="n">
        <v>78117</v>
      </c>
      <c r="D133" s="30" t="s">
        <v>239</v>
      </c>
      <c r="E133" s="31" t="n">
        <v>247800584</v>
      </c>
      <c r="F133" s="30" t="s">
        <v>77</v>
      </c>
      <c r="G133" s="22" t="n">
        <v>18</v>
      </c>
      <c r="H133" s="22" t="n">
        <v>6</v>
      </c>
      <c r="I133" s="22" t="n">
        <v>0</v>
      </c>
      <c r="J133" s="22" t="n">
        <v>7</v>
      </c>
      <c r="K133" s="22" t="n">
        <v>5</v>
      </c>
      <c r="L133" s="22" t="n">
        <v>0</v>
      </c>
      <c r="M133" s="22" t="n">
        <v>11</v>
      </c>
      <c r="N133" s="22" t="n">
        <v>46</v>
      </c>
      <c r="O133" s="22" t="n">
        <v>51</v>
      </c>
      <c r="P133" s="22" t="n">
        <v>20</v>
      </c>
      <c r="Q133" s="22" t="n">
        <v>8</v>
      </c>
      <c r="R133" s="22" t="n">
        <v>136</v>
      </c>
      <c r="S133" s="23" t="s">
        <v>70</v>
      </c>
      <c r="T133" s="23" t="n">
        <v>0.565217391304348</v>
      </c>
      <c r="U133" s="23" t="n">
        <v>0.352941176470588</v>
      </c>
      <c r="V133" s="23" t="s">
        <v>70</v>
      </c>
      <c r="W133" s="23" t="s">
        <v>70</v>
      </c>
      <c r="X133" s="23" t="n">
        <v>0.448529411764706</v>
      </c>
      <c r="Y133" s="22" t="n">
        <v>11</v>
      </c>
      <c r="Z133" s="22" t="n">
        <v>32.7307692307692</v>
      </c>
      <c r="AA133" s="22" t="n">
        <v>34</v>
      </c>
      <c r="AB133" s="22" t="n">
        <v>15</v>
      </c>
      <c r="AC133" s="22" t="n">
        <v>8</v>
      </c>
      <c r="AD133" s="22" t="n">
        <v>100.730769230769</v>
      </c>
      <c r="AE133" s="23" t="s">
        <v>70</v>
      </c>
      <c r="AF133" s="23" t="n">
        <v>0.423076923076923</v>
      </c>
      <c r="AG133" s="23" t="n">
        <v>1</v>
      </c>
      <c r="AH133" s="23" t="n">
        <v>0.666666666666667</v>
      </c>
      <c r="AI133" s="23" t="s">
        <v>70</v>
      </c>
      <c r="AJ133" s="23" t="s">
        <v>70</v>
      </c>
      <c r="AK133" s="23" t="n">
        <v>0.74066742081448</v>
      </c>
    </row>
    <row r="134" customFormat="false" ht="15" hidden="false" customHeight="false" outlineLevel="0" collapsed="false">
      <c r="A134" s="29" t="s">
        <v>231</v>
      </c>
      <c r="B134" s="29" t="s">
        <v>52</v>
      </c>
      <c r="C134" s="30" t="n">
        <v>78118</v>
      </c>
      <c r="D134" s="30" t="s">
        <v>240</v>
      </c>
      <c r="E134" s="31" t="n">
        <v>200059889</v>
      </c>
      <c r="F134" s="30" t="s">
        <v>78</v>
      </c>
      <c r="G134" s="22" t="n">
        <v>58</v>
      </c>
      <c r="H134" s="22" t="n">
        <v>10</v>
      </c>
      <c r="I134" s="22" t="n">
        <v>4</v>
      </c>
      <c r="J134" s="22" t="n">
        <v>9</v>
      </c>
      <c r="K134" s="22" t="n">
        <v>23</v>
      </c>
      <c r="L134" s="22" t="n">
        <v>12</v>
      </c>
      <c r="M134" s="22" t="n">
        <v>2</v>
      </c>
      <c r="N134" s="22" t="n">
        <v>37</v>
      </c>
      <c r="O134" s="22" t="n">
        <v>52</v>
      </c>
      <c r="P134" s="22" t="n">
        <v>29</v>
      </c>
      <c r="Q134" s="22" t="n">
        <v>1</v>
      </c>
      <c r="R134" s="22" t="n">
        <v>121</v>
      </c>
      <c r="S134" s="23" t="s">
        <v>70</v>
      </c>
      <c r="T134" s="23" t="n">
        <v>0.648648648648649</v>
      </c>
      <c r="U134" s="23" t="n">
        <v>0.519230769230769</v>
      </c>
      <c r="V134" s="23" t="s">
        <v>70</v>
      </c>
      <c r="W134" s="23" t="s">
        <v>70</v>
      </c>
      <c r="X134" s="23" t="n">
        <v>0.479338842975207</v>
      </c>
      <c r="Y134" s="22" t="n">
        <v>2</v>
      </c>
      <c r="Z134" s="22" t="n">
        <v>22.3541666666667</v>
      </c>
      <c r="AA134" s="22" t="n">
        <v>46.2222222222222</v>
      </c>
      <c r="AB134" s="22" t="n">
        <v>29</v>
      </c>
      <c r="AC134" s="22" t="n">
        <v>0</v>
      </c>
      <c r="AD134" s="22" t="n">
        <v>99.5763888888889</v>
      </c>
      <c r="AE134" s="23" t="s">
        <v>70</v>
      </c>
      <c r="AF134" s="23" t="n">
        <v>0.25</v>
      </c>
      <c r="AG134" s="23" t="n">
        <v>0.958333333333333</v>
      </c>
      <c r="AH134" s="23" t="n">
        <v>0.888888888888889</v>
      </c>
      <c r="AI134" s="23" t="s">
        <v>70</v>
      </c>
      <c r="AJ134" s="23" t="s">
        <v>70</v>
      </c>
      <c r="AK134" s="23" t="n">
        <v>0.82294536271809</v>
      </c>
    </row>
    <row r="135" customFormat="false" ht="15" hidden="false" customHeight="false" outlineLevel="0" collapsed="false">
      <c r="A135" s="29" t="s">
        <v>231</v>
      </c>
      <c r="B135" s="29" t="s">
        <v>52</v>
      </c>
      <c r="C135" s="30" t="n">
        <v>78120</v>
      </c>
      <c r="D135" s="30" t="s">
        <v>241</v>
      </c>
      <c r="E135" s="31" t="n">
        <v>200073344</v>
      </c>
      <c r="F135" s="30" t="s">
        <v>75</v>
      </c>
      <c r="G135" s="22" t="n">
        <v>1</v>
      </c>
      <c r="H135" s="22" t="n">
        <v>1</v>
      </c>
      <c r="I135" s="22" t="n">
        <v>0</v>
      </c>
      <c r="J135" s="22" t="n">
        <v>0</v>
      </c>
      <c r="K135" s="22" t="n">
        <v>0</v>
      </c>
      <c r="L135" s="22" t="n">
        <v>0</v>
      </c>
      <c r="M135" s="22" t="n">
        <v>1</v>
      </c>
      <c r="N135" s="22" t="n">
        <v>13</v>
      </c>
      <c r="O135" s="22" t="n">
        <v>5</v>
      </c>
      <c r="P135" s="22" t="n">
        <v>0</v>
      </c>
      <c r="Q135" s="22" t="n">
        <v>0</v>
      </c>
      <c r="R135" s="22" t="n">
        <v>19</v>
      </c>
      <c r="S135" s="23" t="s">
        <v>70</v>
      </c>
      <c r="T135" s="23" t="n">
        <v>1</v>
      </c>
      <c r="U135" s="23" t="s">
        <v>70</v>
      </c>
      <c r="V135" s="23" t="s">
        <v>70</v>
      </c>
      <c r="W135" s="23" t="s">
        <v>70</v>
      </c>
      <c r="X135" s="23" t="n">
        <v>1</v>
      </c>
      <c r="Y135" s="22" t="n">
        <v>1</v>
      </c>
      <c r="Z135" s="22" t="n">
        <v>13</v>
      </c>
      <c r="AA135" s="22" t="n">
        <v>5</v>
      </c>
      <c r="AB135" s="22" t="n">
        <v>0</v>
      </c>
      <c r="AC135" s="22" t="n">
        <v>0</v>
      </c>
      <c r="AD135" s="22" t="n">
        <v>19</v>
      </c>
      <c r="AE135" s="23" t="s">
        <v>70</v>
      </c>
      <c r="AF135" s="23" t="n">
        <v>1</v>
      </c>
      <c r="AG135" s="23" t="n">
        <v>1</v>
      </c>
      <c r="AH135" s="23" t="s">
        <v>70</v>
      </c>
      <c r="AI135" s="23" t="s">
        <v>70</v>
      </c>
      <c r="AJ135" s="23" t="s">
        <v>70</v>
      </c>
      <c r="AK135" s="23" t="n">
        <v>1</v>
      </c>
    </row>
    <row r="136" customFormat="false" ht="15" hidden="false" customHeight="false" outlineLevel="0" collapsed="false">
      <c r="A136" s="29" t="s">
        <v>231</v>
      </c>
      <c r="B136" s="29" t="s">
        <v>52</v>
      </c>
      <c r="C136" s="30" t="n">
        <v>78123</v>
      </c>
      <c r="D136" s="30" t="s">
        <v>242</v>
      </c>
      <c r="E136" s="31" t="n">
        <v>200059889</v>
      </c>
      <c r="F136" s="30" t="s">
        <v>78</v>
      </c>
      <c r="G136" s="22" t="n">
        <v>210</v>
      </c>
      <c r="H136" s="22" t="n">
        <v>57</v>
      </c>
      <c r="I136" s="22" t="n">
        <v>9</v>
      </c>
      <c r="J136" s="22" t="n">
        <v>39</v>
      </c>
      <c r="K136" s="22" t="n">
        <v>81</v>
      </c>
      <c r="L136" s="22" t="n">
        <v>23</v>
      </c>
      <c r="M136" s="22" t="n">
        <v>21</v>
      </c>
      <c r="N136" s="22" t="n">
        <v>67</v>
      </c>
      <c r="O136" s="22" t="n">
        <v>110</v>
      </c>
      <c r="P136" s="22" t="n">
        <v>62</v>
      </c>
      <c r="Q136" s="22" t="n">
        <v>13</v>
      </c>
      <c r="R136" s="22" t="n">
        <v>273</v>
      </c>
      <c r="S136" s="23" t="n">
        <v>0.857142857142857</v>
      </c>
      <c r="T136" s="23" t="n">
        <v>0.940298507462687</v>
      </c>
      <c r="U136" s="23" t="n">
        <v>0.9</v>
      </c>
      <c r="V136" s="23" t="n">
        <v>0.935483870967742</v>
      </c>
      <c r="W136" s="23" t="s">
        <v>70</v>
      </c>
      <c r="X136" s="23" t="n">
        <v>0.908424908424908</v>
      </c>
      <c r="Y136" s="22" t="n">
        <v>21</v>
      </c>
      <c r="Z136" s="22" t="n">
        <v>37.7539682539683</v>
      </c>
      <c r="AA136" s="22" t="n">
        <v>57.7777777777778</v>
      </c>
      <c r="AB136" s="22" t="n">
        <v>51.3103448275862</v>
      </c>
      <c r="AC136" s="22" t="n">
        <v>11.7</v>
      </c>
      <c r="AD136" s="22" t="n">
        <v>179.542090859332</v>
      </c>
      <c r="AE136" s="23" t="n">
        <v>1</v>
      </c>
      <c r="AF136" s="23" t="n">
        <v>0.158730158730159</v>
      </c>
      <c r="AG136" s="23" t="n">
        <v>0.968253968253968</v>
      </c>
      <c r="AH136" s="23" t="n">
        <v>0.525252525252525</v>
      </c>
      <c r="AI136" s="23" t="n">
        <v>0.827586206896552</v>
      </c>
      <c r="AJ136" s="23" t="s">
        <v>70</v>
      </c>
      <c r="AK136" s="23" t="n">
        <v>0.657663336481071</v>
      </c>
    </row>
    <row r="137" customFormat="false" ht="15" hidden="false" customHeight="false" outlineLevel="0" collapsed="false">
      <c r="A137" s="29" t="s">
        <v>231</v>
      </c>
      <c r="B137" s="29" t="s">
        <v>52</v>
      </c>
      <c r="C137" s="30" t="n">
        <v>78124</v>
      </c>
      <c r="D137" s="30" t="s">
        <v>243</v>
      </c>
      <c r="E137" s="31" t="n">
        <v>200058519</v>
      </c>
      <c r="F137" s="30" t="s">
        <v>76</v>
      </c>
      <c r="G137" s="22" t="n">
        <v>57</v>
      </c>
      <c r="H137" s="22" t="n">
        <v>19</v>
      </c>
      <c r="I137" s="22" t="n">
        <v>3</v>
      </c>
      <c r="J137" s="22" t="n">
        <v>9</v>
      </c>
      <c r="K137" s="22" t="n">
        <v>20</v>
      </c>
      <c r="L137" s="22" t="n">
        <v>6</v>
      </c>
      <c r="M137" s="22" t="n">
        <v>15</v>
      </c>
      <c r="N137" s="22" t="n">
        <v>43</v>
      </c>
      <c r="O137" s="22" t="n">
        <v>80</v>
      </c>
      <c r="P137" s="22" t="n">
        <v>52</v>
      </c>
      <c r="Q137" s="22" t="n">
        <v>1</v>
      </c>
      <c r="R137" s="22" t="n">
        <v>191</v>
      </c>
      <c r="S137" s="23" t="s">
        <v>70</v>
      </c>
      <c r="T137" s="23" t="n">
        <v>0.627906976744186</v>
      </c>
      <c r="U137" s="23" t="n">
        <v>0.65</v>
      </c>
      <c r="V137" s="23" t="n">
        <v>0.615384615384615</v>
      </c>
      <c r="W137" s="23" t="s">
        <v>70</v>
      </c>
      <c r="X137" s="23" t="n">
        <v>0.633507853403141</v>
      </c>
      <c r="Y137" s="22" t="n">
        <v>15</v>
      </c>
      <c r="Z137" s="22" t="n">
        <v>39.0185185185185</v>
      </c>
      <c r="AA137" s="22" t="n">
        <v>76.9230769230769</v>
      </c>
      <c r="AB137" s="22" t="n">
        <v>52</v>
      </c>
      <c r="AC137" s="22" t="n">
        <v>1</v>
      </c>
      <c r="AD137" s="22" t="n">
        <v>183.941595441595</v>
      </c>
      <c r="AE137" s="23" t="s">
        <v>70</v>
      </c>
      <c r="AF137" s="23" t="n">
        <v>0.814814814814815</v>
      </c>
      <c r="AG137" s="23" t="n">
        <v>1</v>
      </c>
      <c r="AH137" s="23" t="n">
        <v>0.961538461538462</v>
      </c>
      <c r="AI137" s="23" t="n">
        <v>1</v>
      </c>
      <c r="AJ137" s="23" t="s">
        <v>70</v>
      </c>
      <c r="AK137" s="23" t="n">
        <v>0.963045002312018</v>
      </c>
    </row>
    <row r="138" customFormat="false" ht="15" hidden="false" customHeight="false" outlineLevel="0" collapsed="false">
      <c r="A138" s="29" t="s">
        <v>231</v>
      </c>
      <c r="B138" s="29" t="s">
        <v>52</v>
      </c>
      <c r="C138" s="30" t="n">
        <v>78126</v>
      </c>
      <c r="D138" s="30" t="s">
        <v>244</v>
      </c>
      <c r="E138" s="31" t="n">
        <v>247800584</v>
      </c>
      <c r="F138" s="30" t="s">
        <v>77</v>
      </c>
      <c r="G138" s="22" t="n">
        <v>124</v>
      </c>
      <c r="H138" s="22" t="n">
        <v>42</v>
      </c>
      <c r="I138" s="22" t="n">
        <v>7</v>
      </c>
      <c r="J138" s="22" t="n">
        <v>30</v>
      </c>
      <c r="K138" s="22" t="n">
        <v>36</v>
      </c>
      <c r="L138" s="22" t="n">
        <v>7</v>
      </c>
      <c r="M138" s="22" t="n">
        <v>24</v>
      </c>
      <c r="N138" s="22" t="n">
        <v>101</v>
      </c>
      <c r="O138" s="22" t="n">
        <v>176</v>
      </c>
      <c r="P138" s="22" t="n">
        <v>153</v>
      </c>
      <c r="Q138" s="22" t="n">
        <v>45</v>
      </c>
      <c r="R138" s="22" t="n">
        <v>499</v>
      </c>
      <c r="S138" s="23" t="n">
        <v>0.458333333333333</v>
      </c>
      <c r="T138" s="23" t="n">
        <v>0.811881188118812</v>
      </c>
      <c r="U138" s="23" t="n">
        <v>0.852272727272727</v>
      </c>
      <c r="V138" s="23" t="n">
        <v>0.797385620915033</v>
      </c>
      <c r="W138" s="23" t="n">
        <v>0.688888888888889</v>
      </c>
      <c r="X138" s="23" t="n">
        <v>0.793587174348698</v>
      </c>
      <c r="Y138" s="22" t="n">
        <v>24</v>
      </c>
      <c r="Z138" s="22" t="n">
        <v>57.2743902439024</v>
      </c>
      <c r="AA138" s="22" t="n">
        <v>80.96</v>
      </c>
      <c r="AB138" s="22" t="n">
        <v>101.581967213115</v>
      </c>
      <c r="AC138" s="22" t="n">
        <v>18.8709677419355</v>
      </c>
      <c r="AD138" s="22" t="n">
        <v>282.687325198953</v>
      </c>
      <c r="AE138" s="23" t="n">
        <v>1</v>
      </c>
      <c r="AF138" s="23" t="n">
        <v>0.292682926829268</v>
      </c>
      <c r="AG138" s="23" t="n">
        <v>0.841463414634146</v>
      </c>
      <c r="AH138" s="23" t="n">
        <v>0.46</v>
      </c>
      <c r="AI138" s="23" t="n">
        <v>0.663934426229508</v>
      </c>
      <c r="AJ138" s="23" t="n">
        <v>0.419354838709678</v>
      </c>
      <c r="AK138" s="23" t="n">
        <v>0.566507665729364</v>
      </c>
    </row>
    <row r="139" customFormat="false" ht="15" hidden="false" customHeight="false" outlineLevel="0" collapsed="false">
      <c r="A139" s="29" t="s">
        <v>231</v>
      </c>
      <c r="B139" s="29" t="s">
        <v>52</v>
      </c>
      <c r="C139" s="30" t="n">
        <v>78133</v>
      </c>
      <c r="D139" s="30" t="s">
        <v>245</v>
      </c>
      <c r="E139" s="31" t="n">
        <v>200058519</v>
      </c>
      <c r="F139" s="30" t="s">
        <v>76</v>
      </c>
      <c r="G139" s="22" t="n">
        <v>26</v>
      </c>
      <c r="H139" s="22" t="n">
        <v>7</v>
      </c>
      <c r="I139" s="22" t="n">
        <v>0</v>
      </c>
      <c r="J139" s="22" t="n">
        <v>4</v>
      </c>
      <c r="K139" s="22" t="n">
        <v>12</v>
      </c>
      <c r="L139" s="22" t="n">
        <v>2</v>
      </c>
      <c r="M139" s="22" t="n">
        <v>0</v>
      </c>
      <c r="N139" s="22" t="n">
        <v>21</v>
      </c>
      <c r="O139" s="22" t="n">
        <v>64</v>
      </c>
      <c r="P139" s="22" t="n">
        <v>32</v>
      </c>
      <c r="Q139" s="22" t="n">
        <v>3</v>
      </c>
      <c r="R139" s="22" t="n">
        <v>120</v>
      </c>
      <c r="S139" s="23" t="s">
        <v>70</v>
      </c>
      <c r="T139" s="23" t="n">
        <v>0.761904761904762</v>
      </c>
      <c r="U139" s="23" t="n">
        <v>0.84375</v>
      </c>
      <c r="V139" s="23" t="n">
        <v>0.8125</v>
      </c>
      <c r="W139" s="23" t="s">
        <v>70</v>
      </c>
      <c r="X139" s="23" t="n">
        <v>0.825</v>
      </c>
      <c r="Y139" s="22" t="n">
        <v>0</v>
      </c>
      <c r="Z139" s="22" t="n">
        <v>13.78125</v>
      </c>
      <c r="AA139" s="22" t="n">
        <v>52.1481481481481</v>
      </c>
      <c r="AB139" s="22" t="n">
        <v>32</v>
      </c>
      <c r="AC139" s="22" t="n">
        <v>3</v>
      </c>
      <c r="AD139" s="22" t="n">
        <v>100.929398148148</v>
      </c>
      <c r="AE139" s="23" t="s">
        <v>70</v>
      </c>
      <c r="AF139" s="23" t="n">
        <v>0.625</v>
      </c>
      <c r="AG139" s="23" t="n">
        <v>0.6875</v>
      </c>
      <c r="AH139" s="23" t="n">
        <v>0.814814814814815</v>
      </c>
      <c r="AI139" s="23" t="n">
        <v>1</v>
      </c>
      <c r="AJ139" s="23" t="s">
        <v>70</v>
      </c>
      <c r="AK139" s="23" t="n">
        <v>0.841078317901235</v>
      </c>
    </row>
    <row r="140" customFormat="false" ht="15" hidden="false" customHeight="false" outlineLevel="0" collapsed="false">
      <c r="A140" s="29" t="s">
        <v>231</v>
      </c>
      <c r="B140" s="29" t="s">
        <v>52</v>
      </c>
      <c r="C140" s="30" t="n">
        <v>78146</v>
      </c>
      <c r="D140" s="30" t="s">
        <v>246</v>
      </c>
      <c r="E140" s="31" t="n">
        <v>200058519</v>
      </c>
      <c r="F140" s="30" t="s">
        <v>76</v>
      </c>
      <c r="G140" s="22" t="n">
        <v>168</v>
      </c>
      <c r="H140" s="22" t="n">
        <v>64</v>
      </c>
      <c r="I140" s="22" t="n">
        <v>9</v>
      </c>
      <c r="J140" s="22" t="n">
        <v>39</v>
      </c>
      <c r="K140" s="22" t="n">
        <v>43</v>
      </c>
      <c r="L140" s="22" t="n">
        <v>13</v>
      </c>
      <c r="M140" s="22" t="n">
        <v>70</v>
      </c>
      <c r="N140" s="22" t="n">
        <v>250</v>
      </c>
      <c r="O140" s="22" t="n">
        <v>179</v>
      </c>
      <c r="P140" s="22" t="n">
        <v>130</v>
      </c>
      <c r="Q140" s="22" t="n">
        <v>13</v>
      </c>
      <c r="R140" s="22" t="n">
        <v>642</v>
      </c>
      <c r="S140" s="23" t="n">
        <v>0.628571428571429</v>
      </c>
      <c r="T140" s="23" t="n">
        <v>0.708</v>
      </c>
      <c r="U140" s="23" t="n">
        <v>0.64804469273743</v>
      </c>
      <c r="V140" s="23" t="n">
        <v>0.823076923076923</v>
      </c>
      <c r="W140" s="23" t="s">
        <v>70</v>
      </c>
      <c r="X140" s="23" t="n">
        <v>0.707165109034268</v>
      </c>
      <c r="Y140" s="22" t="n">
        <v>58.8636363636364</v>
      </c>
      <c r="Z140" s="22" t="n">
        <v>196.327683615819</v>
      </c>
      <c r="AA140" s="22" t="n">
        <v>155.853448275862</v>
      </c>
      <c r="AB140" s="22" t="n">
        <v>128.785046728972</v>
      </c>
      <c r="AC140" s="22" t="n">
        <v>13</v>
      </c>
      <c r="AD140" s="22" t="n">
        <v>552.82981498429</v>
      </c>
      <c r="AE140" s="23" t="n">
        <v>0.840909090909091</v>
      </c>
      <c r="AF140" s="23" t="n">
        <v>0.570621468926554</v>
      </c>
      <c r="AG140" s="23" t="n">
        <v>1</v>
      </c>
      <c r="AH140" s="23" t="n">
        <v>0.870689655172414</v>
      </c>
      <c r="AI140" s="23" t="n">
        <v>0.990654205607477</v>
      </c>
      <c r="AJ140" s="23" t="s">
        <v>70</v>
      </c>
      <c r="AK140" s="23" t="n">
        <v>0.861105630816651</v>
      </c>
    </row>
    <row r="141" customFormat="false" ht="15" hidden="false" customHeight="false" outlineLevel="0" collapsed="false">
      <c r="A141" s="29" t="s">
        <v>231</v>
      </c>
      <c r="B141" s="29" t="s">
        <v>52</v>
      </c>
      <c r="C141" s="30" t="n">
        <v>78158</v>
      </c>
      <c r="D141" s="30" t="s">
        <v>247</v>
      </c>
      <c r="E141" s="31" t="n">
        <v>247800584</v>
      </c>
      <c r="F141" s="30" t="s">
        <v>77</v>
      </c>
      <c r="G141" s="22" t="n">
        <v>150</v>
      </c>
      <c r="H141" s="22" t="n">
        <v>62</v>
      </c>
      <c r="I141" s="22" t="n">
        <v>9</v>
      </c>
      <c r="J141" s="22" t="n">
        <v>39</v>
      </c>
      <c r="K141" s="22" t="n">
        <v>36</v>
      </c>
      <c r="L141" s="22" t="n">
        <v>3</v>
      </c>
      <c r="M141" s="22" t="n">
        <v>85</v>
      </c>
      <c r="N141" s="22" t="n">
        <v>277</v>
      </c>
      <c r="O141" s="22" t="n">
        <v>317</v>
      </c>
      <c r="P141" s="22" t="n">
        <v>159</v>
      </c>
      <c r="Q141" s="22" t="n">
        <v>23</v>
      </c>
      <c r="R141" s="22" t="n">
        <v>861</v>
      </c>
      <c r="S141" s="23" t="n">
        <v>0.611764705882353</v>
      </c>
      <c r="T141" s="23" t="n">
        <v>0.55956678700361</v>
      </c>
      <c r="U141" s="23" t="n">
        <v>0.482649842271293</v>
      </c>
      <c r="V141" s="23" t="n">
        <v>0.440251572327044</v>
      </c>
      <c r="W141" s="23" t="s">
        <v>70</v>
      </c>
      <c r="X141" s="23" t="n">
        <v>0.506387921022067</v>
      </c>
      <c r="Y141" s="22" t="n">
        <v>70.1304347826087</v>
      </c>
      <c r="Z141" s="22" t="n">
        <v>97.6929133858268</v>
      </c>
      <c r="AA141" s="22" t="n">
        <v>181.908256880734</v>
      </c>
      <c r="AB141" s="22" t="n">
        <v>102</v>
      </c>
      <c r="AC141" s="22" t="n">
        <v>21</v>
      </c>
      <c r="AD141" s="22" t="n">
        <v>472.731605049169</v>
      </c>
      <c r="AE141" s="23" t="n">
        <v>0.826923076923077</v>
      </c>
      <c r="AF141" s="23" t="n">
        <v>0.187096774193548</v>
      </c>
      <c r="AG141" s="23" t="n">
        <v>0.516129032258065</v>
      </c>
      <c r="AH141" s="23" t="n">
        <v>0.568627450980392</v>
      </c>
      <c r="AI141" s="23" t="n">
        <v>0.657142857142857</v>
      </c>
      <c r="AJ141" s="23" t="s">
        <v>70</v>
      </c>
      <c r="AK141" s="23" t="n">
        <v>0.549049483216225</v>
      </c>
    </row>
    <row r="142" customFormat="false" ht="15" hidden="false" customHeight="false" outlineLevel="0" collapsed="false">
      <c r="A142" s="29" t="s">
        <v>231</v>
      </c>
      <c r="B142" s="29" t="s">
        <v>52</v>
      </c>
      <c r="C142" s="30" t="n">
        <v>78165</v>
      </c>
      <c r="D142" s="30" t="s">
        <v>248</v>
      </c>
      <c r="E142" s="31" t="n">
        <v>200058782</v>
      </c>
      <c r="F142" s="30" t="s">
        <v>74</v>
      </c>
      <c r="G142" s="22" t="n">
        <v>132</v>
      </c>
      <c r="H142" s="22" t="n">
        <v>44</v>
      </c>
      <c r="I142" s="22" t="n">
        <v>10</v>
      </c>
      <c r="J142" s="22" t="n">
        <v>18</v>
      </c>
      <c r="K142" s="22" t="n">
        <v>47</v>
      </c>
      <c r="L142" s="22" t="n">
        <v>12</v>
      </c>
      <c r="M142" s="22" t="n">
        <v>52</v>
      </c>
      <c r="N142" s="22" t="n">
        <v>114</v>
      </c>
      <c r="O142" s="22" t="n">
        <v>244</v>
      </c>
      <c r="P142" s="22" t="n">
        <v>136</v>
      </c>
      <c r="Q142" s="22" t="n">
        <v>22</v>
      </c>
      <c r="R142" s="22" t="n">
        <v>568</v>
      </c>
      <c r="S142" s="23" t="n">
        <v>0.961538461538462</v>
      </c>
      <c r="T142" s="23" t="n">
        <v>0.87719298245614</v>
      </c>
      <c r="U142" s="23" t="n">
        <v>0.721311475409836</v>
      </c>
      <c r="V142" s="23" t="n">
        <v>0.772058823529412</v>
      </c>
      <c r="W142" s="23" t="n">
        <v>0.954545454545455</v>
      </c>
      <c r="X142" s="23" t="n">
        <v>0.795774647887324</v>
      </c>
      <c r="Y142" s="22" t="n">
        <v>50.96</v>
      </c>
      <c r="Z142" s="22" t="n">
        <v>101.46</v>
      </c>
      <c r="AA142" s="22" t="n">
        <v>231.522727272727</v>
      </c>
      <c r="AB142" s="22" t="n">
        <v>136</v>
      </c>
      <c r="AC142" s="22" t="n">
        <v>22</v>
      </c>
      <c r="AD142" s="22" t="n">
        <v>541.942727272727</v>
      </c>
      <c r="AE142" s="23" t="n">
        <v>0.98</v>
      </c>
      <c r="AF142" s="23" t="n">
        <v>0.83</v>
      </c>
      <c r="AG142" s="23" t="n">
        <v>0.95</v>
      </c>
      <c r="AH142" s="23" t="n">
        <v>0.948863636363637</v>
      </c>
      <c r="AI142" s="23" t="n">
        <v>1</v>
      </c>
      <c r="AJ142" s="23" t="n">
        <v>1</v>
      </c>
      <c r="AK142" s="23" t="n">
        <v>0.954124519846351</v>
      </c>
    </row>
    <row r="143" customFormat="false" ht="15" hidden="false" customHeight="false" outlineLevel="0" collapsed="false">
      <c r="A143" s="29" t="s">
        <v>231</v>
      </c>
      <c r="B143" s="29" t="s">
        <v>52</v>
      </c>
      <c r="C143" s="30" t="n">
        <v>78168</v>
      </c>
      <c r="D143" s="30" t="s">
        <v>249</v>
      </c>
      <c r="E143" s="31" t="n">
        <v>200058782</v>
      </c>
      <c r="F143" s="30" t="s">
        <v>74</v>
      </c>
      <c r="G143" s="22" t="n">
        <v>60</v>
      </c>
      <c r="H143" s="22" t="n">
        <v>6</v>
      </c>
      <c r="I143" s="22" t="n">
        <v>6</v>
      </c>
      <c r="J143" s="22" t="n">
        <v>6</v>
      </c>
      <c r="K143" s="22" t="n">
        <v>33</v>
      </c>
      <c r="L143" s="22" t="n">
        <v>9</v>
      </c>
      <c r="M143" s="22" t="n">
        <v>10</v>
      </c>
      <c r="N143" s="22" t="n">
        <v>8</v>
      </c>
      <c r="O143" s="22" t="n">
        <v>42</v>
      </c>
      <c r="P143" s="22" t="n">
        <v>57</v>
      </c>
      <c r="Q143" s="22" t="n">
        <v>14</v>
      </c>
      <c r="R143" s="22" t="n">
        <v>131</v>
      </c>
      <c r="S143" s="23" t="s">
        <v>70</v>
      </c>
      <c r="T143" s="23" t="s">
        <v>70</v>
      </c>
      <c r="U143" s="23" t="n">
        <v>0.976190476190476</v>
      </c>
      <c r="V143" s="23" t="n">
        <v>0.929824561403509</v>
      </c>
      <c r="W143" s="23" t="n">
        <v>0.928571428571429</v>
      </c>
      <c r="X143" s="23" t="n">
        <v>0.954198473282443</v>
      </c>
      <c r="Y143" s="22" t="n">
        <v>10</v>
      </c>
      <c r="Z143" s="22" t="n">
        <v>8</v>
      </c>
      <c r="AA143" s="22" t="n">
        <v>42</v>
      </c>
      <c r="AB143" s="22" t="n">
        <v>57</v>
      </c>
      <c r="AC143" s="22" t="n">
        <v>14</v>
      </c>
      <c r="AD143" s="22" t="n">
        <v>131</v>
      </c>
      <c r="AE143" s="23" t="s">
        <v>70</v>
      </c>
      <c r="AF143" s="23" t="s">
        <v>70</v>
      </c>
      <c r="AG143" s="23" t="s">
        <v>70</v>
      </c>
      <c r="AH143" s="23" t="n">
        <v>1</v>
      </c>
      <c r="AI143" s="23" t="n">
        <v>1</v>
      </c>
      <c r="AJ143" s="23" t="n">
        <v>1</v>
      </c>
      <c r="AK143" s="23" t="n">
        <v>1</v>
      </c>
    </row>
    <row r="144" customFormat="false" ht="15" hidden="false" customHeight="false" outlineLevel="0" collapsed="false">
      <c r="A144" s="29" t="s">
        <v>231</v>
      </c>
      <c r="B144" s="29" t="s">
        <v>52</v>
      </c>
      <c r="C144" s="30" t="n">
        <v>78172</v>
      </c>
      <c r="D144" s="30" t="s">
        <v>250</v>
      </c>
      <c r="E144" s="31" t="n">
        <v>200059889</v>
      </c>
      <c r="F144" s="30" t="s">
        <v>78</v>
      </c>
      <c r="G144" s="22" t="n">
        <v>420</v>
      </c>
      <c r="H144" s="22" t="n">
        <v>164</v>
      </c>
      <c r="I144" s="22" t="n">
        <v>19</v>
      </c>
      <c r="J144" s="22" t="n">
        <v>58</v>
      </c>
      <c r="K144" s="22" t="n">
        <v>147</v>
      </c>
      <c r="L144" s="22" t="n">
        <v>30</v>
      </c>
      <c r="M144" s="22" t="n">
        <v>53</v>
      </c>
      <c r="N144" s="22" t="n">
        <v>275</v>
      </c>
      <c r="O144" s="22" t="n">
        <v>453</v>
      </c>
      <c r="P144" s="22" t="n">
        <v>174</v>
      </c>
      <c r="Q144" s="22" t="n">
        <v>42</v>
      </c>
      <c r="R144" s="22" t="n">
        <v>997</v>
      </c>
      <c r="S144" s="23" t="n">
        <v>0.641509433962264</v>
      </c>
      <c r="T144" s="23" t="n">
        <v>0.738181818181818</v>
      </c>
      <c r="U144" s="23" t="n">
        <v>0.785871964679912</v>
      </c>
      <c r="V144" s="23" t="n">
        <v>0.804597701149425</v>
      </c>
      <c r="W144" s="23" t="n">
        <v>0.857142857142857</v>
      </c>
      <c r="X144" s="23" t="n">
        <v>0.771313941825477</v>
      </c>
      <c r="Y144" s="22" t="n">
        <v>49.8823529411765</v>
      </c>
      <c r="Z144" s="22" t="n">
        <v>182.881773399015</v>
      </c>
      <c r="AA144" s="22" t="n">
        <v>384.286516853933</v>
      </c>
      <c r="AB144" s="22" t="n">
        <v>151.628571428571</v>
      </c>
      <c r="AC144" s="22" t="n">
        <v>39.6666666666667</v>
      </c>
      <c r="AD144" s="22" t="n">
        <v>808.345881289362</v>
      </c>
      <c r="AE144" s="23" t="n">
        <v>0.941176470588235</v>
      </c>
      <c r="AF144" s="23" t="n">
        <v>0.403940886699507</v>
      </c>
      <c r="AG144" s="23" t="n">
        <v>0.926108374384237</v>
      </c>
      <c r="AH144" s="23" t="n">
        <v>0.848314606741573</v>
      </c>
      <c r="AI144" s="23" t="n">
        <v>0.871428571428571</v>
      </c>
      <c r="AJ144" s="23" t="n">
        <v>0.944444444444444</v>
      </c>
      <c r="AK144" s="23" t="n">
        <v>0.810778215937173</v>
      </c>
    </row>
    <row r="145" customFormat="false" ht="15" hidden="false" customHeight="false" outlineLevel="0" collapsed="false">
      <c r="A145" s="29" t="s">
        <v>231</v>
      </c>
      <c r="B145" s="29" t="s">
        <v>52</v>
      </c>
      <c r="C145" s="30" t="n">
        <v>78190</v>
      </c>
      <c r="D145" s="30" t="s">
        <v>251</v>
      </c>
      <c r="E145" s="31" t="n">
        <v>200058519</v>
      </c>
      <c r="F145" s="30" t="s">
        <v>76</v>
      </c>
      <c r="G145" s="22" t="n">
        <v>65</v>
      </c>
      <c r="H145" s="22" t="n">
        <v>26</v>
      </c>
      <c r="I145" s="22" t="n">
        <v>6</v>
      </c>
      <c r="J145" s="22" t="n">
        <v>10</v>
      </c>
      <c r="K145" s="22" t="n">
        <v>21</v>
      </c>
      <c r="L145" s="22" t="n">
        <v>2</v>
      </c>
      <c r="M145" s="22" t="n">
        <v>41</v>
      </c>
      <c r="N145" s="22" t="n">
        <v>81</v>
      </c>
      <c r="O145" s="22" t="n">
        <v>76</v>
      </c>
      <c r="P145" s="22" t="n">
        <v>34</v>
      </c>
      <c r="Q145" s="22" t="n">
        <v>6</v>
      </c>
      <c r="R145" s="22" t="n">
        <v>238</v>
      </c>
      <c r="S145" s="23" t="n">
        <v>0.365853658536585</v>
      </c>
      <c r="T145" s="23" t="n">
        <v>0.493827160493827</v>
      </c>
      <c r="U145" s="23" t="n">
        <v>0.710526315789474</v>
      </c>
      <c r="V145" s="23" t="n">
        <v>0.735294117647059</v>
      </c>
      <c r="W145" s="23" t="s">
        <v>70</v>
      </c>
      <c r="X145" s="23" t="n">
        <v>0.584033613445378</v>
      </c>
      <c r="Y145" s="22" t="n">
        <v>35.5333333333333</v>
      </c>
      <c r="Z145" s="22" t="n">
        <v>61.7625</v>
      </c>
      <c r="AA145" s="22" t="n">
        <v>68.962962962963</v>
      </c>
      <c r="AB145" s="22" t="n">
        <v>34</v>
      </c>
      <c r="AC145" s="22" t="n">
        <v>6</v>
      </c>
      <c r="AD145" s="22" t="n">
        <v>206.258796296296</v>
      </c>
      <c r="AE145" s="23" t="n">
        <v>0.866666666666667</v>
      </c>
      <c r="AF145" s="23" t="n">
        <v>0.55</v>
      </c>
      <c r="AG145" s="23" t="n">
        <v>0.975</v>
      </c>
      <c r="AH145" s="23" t="n">
        <v>0.907407407407407</v>
      </c>
      <c r="AI145" s="23" t="n">
        <v>1</v>
      </c>
      <c r="AJ145" s="23" t="s">
        <v>70</v>
      </c>
      <c r="AK145" s="23" t="n">
        <v>0.866633597883598</v>
      </c>
    </row>
    <row r="146" customFormat="false" ht="15" hidden="false" customHeight="false" outlineLevel="0" collapsed="false">
      <c r="A146" s="29" t="s">
        <v>231</v>
      </c>
      <c r="B146" s="29" t="s">
        <v>52</v>
      </c>
      <c r="C146" s="30" t="n">
        <v>78202</v>
      </c>
      <c r="D146" s="30" t="s">
        <v>252</v>
      </c>
      <c r="E146" s="31" t="n">
        <v>200059889</v>
      </c>
      <c r="F146" s="30" t="s">
        <v>78</v>
      </c>
      <c r="G146" s="22" t="n">
        <v>0</v>
      </c>
      <c r="H146" s="22" t="n">
        <v>0</v>
      </c>
      <c r="I146" s="22" t="n">
        <v>0</v>
      </c>
      <c r="J146" s="22" t="n">
        <v>0</v>
      </c>
      <c r="K146" s="22" t="n">
        <v>0</v>
      </c>
      <c r="L146" s="22" t="n">
        <v>0</v>
      </c>
      <c r="M146" s="22" t="n">
        <v>0</v>
      </c>
      <c r="N146" s="22" t="n">
        <v>4</v>
      </c>
      <c r="O146" s="22" t="n">
        <v>3</v>
      </c>
      <c r="P146" s="22" t="n">
        <v>2</v>
      </c>
      <c r="Q146" s="22" t="n">
        <v>0</v>
      </c>
      <c r="R146" s="22" t="n">
        <v>9</v>
      </c>
      <c r="S146" s="23" t="s">
        <v>70</v>
      </c>
      <c r="T146" s="23" t="s">
        <v>70</v>
      </c>
      <c r="U146" s="23" t="s">
        <v>70</v>
      </c>
      <c r="V146" s="23" t="s">
        <v>70</v>
      </c>
      <c r="W146" s="23" t="s">
        <v>70</v>
      </c>
      <c r="X146" s="23" t="s">
        <v>70</v>
      </c>
      <c r="Y146" s="22" t="n">
        <v>0</v>
      </c>
      <c r="Z146" s="22" t="n">
        <v>4</v>
      </c>
      <c r="AA146" s="22" t="n">
        <v>3</v>
      </c>
      <c r="AB146" s="22" t="n">
        <v>2</v>
      </c>
      <c r="AC146" s="22" t="n">
        <v>0</v>
      </c>
      <c r="AD146" s="22" t="n">
        <v>9</v>
      </c>
      <c r="AE146" s="23" t="s">
        <v>70</v>
      </c>
      <c r="AF146" s="23" t="s">
        <v>70</v>
      </c>
      <c r="AG146" s="23" t="s">
        <v>70</v>
      </c>
      <c r="AH146" s="23" t="s">
        <v>70</v>
      </c>
      <c r="AI146" s="23" t="s">
        <v>70</v>
      </c>
      <c r="AJ146" s="23" t="s">
        <v>70</v>
      </c>
      <c r="AK146" s="23" t="s">
        <v>70</v>
      </c>
    </row>
    <row r="147" customFormat="false" ht="15" hidden="false" customHeight="false" outlineLevel="0" collapsed="false">
      <c r="A147" s="29" t="s">
        <v>231</v>
      </c>
      <c r="B147" s="29" t="s">
        <v>52</v>
      </c>
      <c r="C147" s="30" t="n">
        <v>78208</v>
      </c>
      <c r="D147" s="30" t="s">
        <v>253</v>
      </c>
      <c r="E147" s="31" t="n">
        <v>200058782</v>
      </c>
      <c r="F147" s="30" t="s">
        <v>74</v>
      </c>
      <c r="G147" s="22" t="n">
        <v>199</v>
      </c>
      <c r="H147" s="22" t="n">
        <v>68</v>
      </c>
      <c r="I147" s="22" t="n">
        <v>6</v>
      </c>
      <c r="J147" s="22" t="n">
        <v>27</v>
      </c>
      <c r="K147" s="22" t="n">
        <v>77</v>
      </c>
      <c r="L147" s="22" t="n">
        <v>18</v>
      </c>
      <c r="M147" s="22" t="n">
        <v>45</v>
      </c>
      <c r="N147" s="22" t="n">
        <v>148</v>
      </c>
      <c r="O147" s="22" t="n">
        <v>225</v>
      </c>
      <c r="P147" s="22" t="n">
        <v>87</v>
      </c>
      <c r="Q147" s="22" t="n">
        <v>15</v>
      </c>
      <c r="R147" s="22" t="n">
        <v>520</v>
      </c>
      <c r="S147" s="23" t="n">
        <v>0.822222222222222</v>
      </c>
      <c r="T147" s="23" t="n">
        <v>0.783783783783784</v>
      </c>
      <c r="U147" s="23" t="n">
        <v>0.848888888888889</v>
      </c>
      <c r="V147" s="23" t="n">
        <v>0.724137931034483</v>
      </c>
      <c r="W147" s="23" t="n">
        <v>0.8</v>
      </c>
      <c r="X147" s="23" t="n">
        <v>0.805769230769231</v>
      </c>
      <c r="Y147" s="22" t="n">
        <v>45</v>
      </c>
      <c r="Z147" s="22" t="n">
        <v>77.8275862068965</v>
      </c>
      <c r="AA147" s="22" t="n">
        <v>177.879581151832</v>
      </c>
      <c r="AB147" s="22" t="n">
        <v>67.6666666666667</v>
      </c>
      <c r="AC147" s="22" t="n">
        <v>13.75</v>
      </c>
      <c r="AD147" s="22" t="n">
        <v>382.123834025396</v>
      </c>
      <c r="AE147" s="23" t="n">
        <v>1</v>
      </c>
      <c r="AF147" s="23" t="n">
        <v>0.103448275862069</v>
      </c>
      <c r="AG147" s="23" t="n">
        <v>0.948275862068966</v>
      </c>
      <c r="AH147" s="23" t="n">
        <v>0.790575916230367</v>
      </c>
      <c r="AI147" s="23" t="n">
        <v>0.777777777777778</v>
      </c>
      <c r="AJ147" s="23" t="n">
        <v>0.916666666666667</v>
      </c>
      <c r="AK147" s="23" t="n">
        <v>0.734853526971915</v>
      </c>
    </row>
    <row r="148" customFormat="false" ht="15" hidden="false" customHeight="false" outlineLevel="0" collapsed="false">
      <c r="A148" s="29" t="s">
        <v>231</v>
      </c>
      <c r="B148" s="29" t="s">
        <v>52</v>
      </c>
      <c r="C148" s="30" t="n">
        <v>78217</v>
      </c>
      <c r="D148" s="30" t="s">
        <v>254</v>
      </c>
      <c r="E148" s="31" t="n">
        <v>200059889</v>
      </c>
      <c r="F148" s="30" t="s">
        <v>78</v>
      </c>
      <c r="G148" s="22" t="n">
        <v>47</v>
      </c>
      <c r="H148" s="22" t="n">
        <v>15</v>
      </c>
      <c r="I148" s="22" t="n">
        <v>2</v>
      </c>
      <c r="J148" s="22" t="n">
        <v>11</v>
      </c>
      <c r="K148" s="22" t="n">
        <v>15</v>
      </c>
      <c r="L148" s="22" t="n">
        <v>3</v>
      </c>
      <c r="M148" s="22" t="n">
        <v>0</v>
      </c>
      <c r="N148" s="22" t="n">
        <v>31</v>
      </c>
      <c r="O148" s="22" t="n">
        <v>62</v>
      </c>
      <c r="P148" s="22" t="n">
        <v>31</v>
      </c>
      <c r="Q148" s="22" t="n">
        <v>9</v>
      </c>
      <c r="R148" s="22" t="n">
        <v>133</v>
      </c>
      <c r="S148" s="23" t="s">
        <v>70</v>
      </c>
      <c r="T148" s="23" t="n">
        <v>0.580645161290323</v>
      </c>
      <c r="U148" s="23" t="n">
        <v>0.564516129032258</v>
      </c>
      <c r="V148" s="23" t="n">
        <v>0.67741935483871</v>
      </c>
      <c r="W148" s="23" t="s">
        <v>70</v>
      </c>
      <c r="X148" s="23" t="n">
        <v>0.609022556390978</v>
      </c>
      <c r="Y148" s="22" t="n">
        <v>0</v>
      </c>
      <c r="Z148" s="22" t="n">
        <v>30.1388888888889</v>
      </c>
      <c r="AA148" s="22" t="n">
        <v>62</v>
      </c>
      <c r="AB148" s="22" t="n">
        <v>31</v>
      </c>
      <c r="AC148" s="22" t="n">
        <v>9</v>
      </c>
      <c r="AD148" s="22" t="n">
        <v>132.138888888889</v>
      </c>
      <c r="AE148" s="23" t="s">
        <v>70</v>
      </c>
      <c r="AF148" s="23" t="n">
        <v>0.944444444444444</v>
      </c>
      <c r="AG148" s="23" t="n">
        <v>1</v>
      </c>
      <c r="AH148" s="23" t="n">
        <v>1</v>
      </c>
      <c r="AI148" s="23" t="n">
        <v>1</v>
      </c>
      <c r="AJ148" s="23" t="s">
        <v>70</v>
      </c>
      <c r="AK148" s="23" t="n">
        <v>0.993525480367586</v>
      </c>
    </row>
    <row r="149" customFormat="false" ht="15" hidden="false" customHeight="false" outlineLevel="0" collapsed="false">
      <c r="A149" s="29" t="s">
        <v>231</v>
      </c>
      <c r="B149" s="29" t="s">
        <v>52</v>
      </c>
      <c r="C149" s="30" t="n">
        <v>78220</v>
      </c>
      <c r="D149" s="30" t="s">
        <v>255</v>
      </c>
      <c r="E149" s="31" t="n">
        <v>200073344</v>
      </c>
      <c r="F149" s="30" t="s">
        <v>75</v>
      </c>
      <c r="G149" s="22" t="n">
        <v>32</v>
      </c>
      <c r="H149" s="22" t="n">
        <v>4</v>
      </c>
      <c r="I149" s="22" t="n">
        <v>0</v>
      </c>
      <c r="J149" s="22" t="n">
        <v>7</v>
      </c>
      <c r="K149" s="22" t="n">
        <v>17</v>
      </c>
      <c r="L149" s="22" t="n">
        <v>2</v>
      </c>
      <c r="M149" s="22" t="n">
        <v>10</v>
      </c>
      <c r="N149" s="22" t="n">
        <v>75</v>
      </c>
      <c r="O149" s="22" t="n">
        <v>41</v>
      </c>
      <c r="P149" s="22" t="n">
        <v>23</v>
      </c>
      <c r="Q149" s="22" t="n">
        <v>3</v>
      </c>
      <c r="R149" s="22" t="n">
        <v>152</v>
      </c>
      <c r="S149" s="23" t="s">
        <v>70</v>
      </c>
      <c r="T149" s="23" t="n">
        <v>0.906666666666667</v>
      </c>
      <c r="U149" s="23" t="n">
        <v>0.878048780487805</v>
      </c>
      <c r="V149" s="23" t="n">
        <v>0.869565217391304</v>
      </c>
      <c r="W149" s="23" t="s">
        <v>70</v>
      </c>
      <c r="X149" s="23" t="n">
        <v>0.881578947368421</v>
      </c>
      <c r="Y149" s="22" t="n">
        <v>10</v>
      </c>
      <c r="Z149" s="22" t="n">
        <v>49.0808823529412</v>
      </c>
      <c r="AA149" s="22" t="n">
        <v>38.7222222222222</v>
      </c>
      <c r="AB149" s="22" t="n">
        <v>23</v>
      </c>
      <c r="AC149" s="22" t="n">
        <v>3</v>
      </c>
      <c r="AD149" s="22" t="n">
        <v>123.803104575163</v>
      </c>
      <c r="AE149" s="23" t="s">
        <v>70</v>
      </c>
      <c r="AF149" s="23" t="n">
        <v>0.308823529411765</v>
      </c>
      <c r="AG149" s="23" t="n">
        <v>1</v>
      </c>
      <c r="AH149" s="23" t="n">
        <v>0.944444444444444</v>
      </c>
      <c r="AI149" s="23" t="n">
        <v>1</v>
      </c>
      <c r="AJ149" s="23" t="s">
        <v>70</v>
      </c>
      <c r="AK149" s="23" t="n">
        <v>0.814494109047128</v>
      </c>
    </row>
    <row r="150" customFormat="false" ht="15" hidden="false" customHeight="false" outlineLevel="0" collapsed="false">
      <c r="A150" s="29" t="s">
        <v>231</v>
      </c>
      <c r="B150" s="29" t="s">
        <v>52</v>
      </c>
      <c r="C150" s="30" t="n">
        <v>78224</v>
      </c>
      <c r="D150" s="30" t="s">
        <v>256</v>
      </c>
      <c r="E150" s="31" t="n">
        <v>200058519</v>
      </c>
      <c r="F150" s="30" t="s">
        <v>76</v>
      </c>
      <c r="G150" s="22" t="n">
        <v>8</v>
      </c>
      <c r="H150" s="22" t="n">
        <v>4</v>
      </c>
      <c r="I150" s="22" t="n">
        <v>0</v>
      </c>
      <c r="J150" s="22" t="n">
        <v>1</v>
      </c>
      <c r="K150" s="22" t="n">
        <v>3</v>
      </c>
      <c r="L150" s="22" t="n">
        <v>0</v>
      </c>
      <c r="M150" s="22" t="n">
        <v>4</v>
      </c>
      <c r="N150" s="22" t="n">
        <v>14</v>
      </c>
      <c r="O150" s="22" t="n">
        <v>13</v>
      </c>
      <c r="P150" s="22" t="n">
        <v>7</v>
      </c>
      <c r="Q150" s="22" t="n">
        <v>0</v>
      </c>
      <c r="R150" s="22" t="n">
        <v>38</v>
      </c>
      <c r="S150" s="23" t="s">
        <v>70</v>
      </c>
      <c r="T150" s="23" t="n">
        <v>0.928571428571429</v>
      </c>
      <c r="U150" s="23" t="s">
        <v>70</v>
      </c>
      <c r="V150" s="23" t="s">
        <v>70</v>
      </c>
      <c r="W150" s="23" t="s">
        <v>70</v>
      </c>
      <c r="X150" s="23" t="n">
        <v>0.868421052631579</v>
      </c>
      <c r="Y150" s="22" t="n">
        <v>4</v>
      </c>
      <c r="Z150" s="22" t="n">
        <v>5.92307692307692</v>
      </c>
      <c r="AA150" s="22" t="n">
        <v>9.1</v>
      </c>
      <c r="AB150" s="22" t="n">
        <v>4.66666666666667</v>
      </c>
      <c r="AC150" s="22" t="n">
        <v>0</v>
      </c>
      <c r="AD150" s="22" t="n">
        <v>23.6897435897436</v>
      </c>
      <c r="AE150" s="23" t="s">
        <v>70</v>
      </c>
      <c r="AF150" s="23" t="n">
        <v>0.0769230769230769</v>
      </c>
      <c r="AG150" s="23" t="n">
        <v>0.769230769230769</v>
      </c>
      <c r="AH150" s="23" t="s">
        <v>70</v>
      </c>
      <c r="AI150" s="23" t="s">
        <v>70</v>
      </c>
      <c r="AJ150" s="23" t="s">
        <v>70</v>
      </c>
      <c r="AK150" s="23" t="n">
        <v>0.623414304993252</v>
      </c>
    </row>
    <row r="151" customFormat="false" ht="15" hidden="false" customHeight="false" outlineLevel="0" collapsed="false">
      <c r="A151" s="29" t="s">
        <v>231</v>
      </c>
      <c r="B151" s="29" t="s">
        <v>52</v>
      </c>
      <c r="C151" s="30" t="n">
        <v>78238</v>
      </c>
      <c r="D151" s="30" t="s">
        <v>257</v>
      </c>
      <c r="E151" s="31" t="n">
        <v>200059889</v>
      </c>
      <c r="F151" s="30" t="s">
        <v>78</v>
      </c>
      <c r="G151" s="22" t="n">
        <v>10</v>
      </c>
      <c r="H151" s="22" t="n">
        <v>2</v>
      </c>
      <c r="I151" s="22" t="n">
        <v>0</v>
      </c>
      <c r="J151" s="22" t="n">
        <v>1</v>
      </c>
      <c r="K151" s="22" t="n">
        <v>6</v>
      </c>
      <c r="L151" s="22" t="n">
        <v>1</v>
      </c>
      <c r="M151" s="22" t="n">
        <v>0</v>
      </c>
      <c r="N151" s="22" t="n">
        <v>1</v>
      </c>
      <c r="O151" s="22" t="n">
        <v>6</v>
      </c>
      <c r="P151" s="22" t="n">
        <v>4</v>
      </c>
      <c r="Q151" s="22" t="n">
        <v>0</v>
      </c>
      <c r="R151" s="22" t="n">
        <v>11</v>
      </c>
      <c r="S151" s="23" t="s">
        <v>70</v>
      </c>
      <c r="T151" s="23" t="s">
        <v>70</v>
      </c>
      <c r="U151" s="23" t="s">
        <v>70</v>
      </c>
      <c r="V151" s="23" t="s">
        <v>70</v>
      </c>
      <c r="W151" s="23" t="s">
        <v>70</v>
      </c>
      <c r="X151" s="23" t="n">
        <v>1</v>
      </c>
      <c r="Y151" s="22" t="n">
        <v>0</v>
      </c>
      <c r="Z151" s="22" t="n">
        <v>1</v>
      </c>
      <c r="AA151" s="22" t="n">
        <v>6</v>
      </c>
      <c r="AB151" s="22" t="n">
        <v>4</v>
      </c>
      <c r="AC151" s="22" t="n">
        <v>0</v>
      </c>
      <c r="AD151" s="22" t="n">
        <v>11</v>
      </c>
      <c r="AE151" s="23" t="s">
        <v>70</v>
      </c>
      <c r="AF151" s="23" t="s">
        <v>70</v>
      </c>
      <c r="AG151" s="23" t="s">
        <v>70</v>
      </c>
      <c r="AH151" s="23" t="s">
        <v>70</v>
      </c>
      <c r="AI151" s="23" t="s">
        <v>70</v>
      </c>
      <c r="AJ151" s="23" t="s">
        <v>70</v>
      </c>
      <c r="AK151" s="23" t="n">
        <v>1</v>
      </c>
    </row>
    <row r="152" customFormat="false" ht="15" hidden="false" customHeight="false" outlineLevel="0" collapsed="false">
      <c r="A152" s="29" t="s">
        <v>231</v>
      </c>
      <c r="B152" s="29" t="s">
        <v>52</v>
      </c>
      <c r="C152" s="30" t="n">
        <v>78239</v>
      </c>
      <c r="D152" s="30" t="s">
        <v>258</v>
      </c>
      <c r="E152" s="31" t="n">
        <v>200059889</v>
      </c>
      <c r="F152" s="30" t="s">
        <v>78</v>
      </c>
      <c r="G152" s="22" t="n">
        <v>15</v>
      </c>
      <c r="H152" s="22" t="n">
        <v>7</v>
      </c>
      <c r="I152" s="22" t="n">
        <v>0</v>
      </c>
      <c r="J152" s="22" t="n">
        <v>1</v>
      </c>
      <c r="K152" s="22" t="n">
        <v>6</v>
      </c>
      <c r="L152" s="22" t="n">
        <v>1</v>
      </c>
      <c r="M152" s="22" t="n">
        <v>14</v>
      </c>
      <c r="N152" s="22" t="n">
        <v>81</v>
      </c>
      <c r="O152" s="22" t="n">
        <v>68</v>
      </c>
      <c r="P152" s="22" t="n">
        <v>11</v>
      </c>
      <c r="Q152" s="22" t="n">
        <v>3</v>
      </c>
      <c r="R152" s="22" t="n">
        <v>177</v>
      </c>
      <c r="S152" s="23" t="n">
        <v>1</v>
      </c>
      <c r="T152" s="23" t="n">
        <v>0.975308641975309</v>
      </c>
      <c r="U152" s="23" t="n">
        <v>0.970588235294118</v>
      </c>
      <c r="V152" s="23" t="n">
        <v>1</v>
      </c>
      <c r="W152" s="23" t="s">
        <v>70</v>
      </c>
      <c r="X152" s="23" t="n">
        <v>0.977401129943503</v>
      </c>
      <c r="Y152" s="22" t="n">
        <v>14</v>
      </c>
      <c r="Z152" s="22" t="n">
        <v>65.1075949367089</v>
      </c>
      <c r="AA152" s="22" t="n">
        <v>61.8181818181818</v>
      </c>
      <c r="AB152" s="22" t="n">
        <v>11</v>
      </c>
      <c r="AC152" s="22" t="n">
        <v>3</v>
      </c>
      <c r="AD152" s="22" t="n">
        <v>154.925776754891</v>
      </c>
      <c r="AE152" s="23" t="n">
        <v>1</v>
      </c>
      <c r="AF152" s="23" t="n">
        <v>0.607594936708861</v>
      </c>
      <c r="AG152" s="23" t="n">
        <v>1</v>
      </c>
      <c r="AH152" s="23" t="n">
        <v>0.909090909090909</v>
      </c>
      <c r="AI152" s="23" t="n">
        <v>1</v>
      </c>
      <c r="AJ152" s="23" t="s">
        <v>70</v>
      </c>
      <c r="AK152" s="23" t="n">
        <v>0.875286874321416</v>
      </c>
    </row>
    <row r="153" customFormat="false" ht="15" hidden="false" customHeight="false" outlineLevel="0" collapsed="false">
      <c r="A153" s="29" t="s">
        <v>231</v>
      </c>
      <c r="B153" s="29" t="s">
        <v>52</v>
      </c>
      <c r="C153" s="30" t="n">
        <v>78242</v>
      </c>
      <c r="D153" s="30" t="s">
        <v>259</v>
      </c>
      <c r="E153" s="31" t="n">
        <v>247800584</v>
      </c>
      <c r="F153" s="30" t="s">
        <v>77</v>
      </c>
      <c r="G153" s="22" t="n">
        <v>93</v>
      </c>
      <c r="H153" s="22" t="n">
        <v>33</v>
      </c>
      <c r="I153" s="22" t="n">
        <v>6</v>
      </c>
      <c r="J153" s="22" t="n">
        <v>17</v>
      </c>
      <c r="K153" s="22" t="n">
        <v>31</v>
      </c>
      <c r="L153" s="22" t="n">
        <v>5</v>
      </c>
      <c r="M153" s="22" t="n">
        <v>31</v>
      </c>
      <c r="N153" s="22" t="n">
        <v>124</v>
      </c>
      <c r="O153" s="22" t="n">
        <v>178</v>
      </c>
      <c r="P153" s="22" t="n">
        <v>103</v>
      </c>
      <c r="Q153" s="22" t="n">
        <v>48</v>
      </c>
      <c r="R153" s="22" t="n">
        <v>484</v>
      </c>
      <c r="S153" s="23" t="n">
        <v>0.967741935483871</v>
      </c>
      <c r="T153" s="23" t="n">
        <v>0.943548387096774</v>
      </c>
      <c r="U153" s="23" t="n">
        <v>0.842696629213483</v>
      </c>
      <c r="V153" s="23" t="n">
        <v>0.932038834951456</v>
      </c>
      <c r="W153" s="23" t="n">
        <v>0.833333333333333</v>
      </c>
      <c r="X153" s="23" t="n">
        <v>0.894628099173554</v>
      </c>
      <c r="Y153" s="22" t="n">
        <v>29.9666666666667</v>
      </c>
      <c r="Z153" s="22" t="n">
        <v>86.3760683760684</v>
      </c>
      <c r="AA153" s="22" t="n">
        <v>136.466666666667</v>
      </c>
      <c r="AB153" s="22" t="n">
        <v>80.46875</v>
      </c>
      <c r="AC153" s="22" t="n">
        <v>44.4</v>
      </c>
      <c r="AD153" s="22" t="n">
        <v>377.678151709402</v>
      </c>
      <c r="AE153" s="23" t="n">
        <v>0.966666666666667</v>
      </c>
      <c r="AF153" s="23" t="n">
        <v>0.555555555555556</v>
      </c>
      <c r="AG153" s="23" t="n">
        <v>0.837606837606838</v>
      </c>
      <c r="AH153" s="23" t="n">
        <v>0.766666666666667</v>
      </c>
      <c r="AI153" s="23" t="n">
        <v>0.78125</v>
      </c>
      <c r="AJ153" s="23" t="n">
        <v>0.925</v>
      </c>
      <c r="AK153" s="23" t="n">
        <v>0.780326759730169</v>
      </c>
    </row>
    <row r="154" customFormat="false" ht="15" hidden="false" customHeight="false" outlineLevel="0" collapsed="false">
      <c r="A154" s="29" t="s">
        <v>231</v>
      </c>
      <c r="B154" s="29" t="s">
        <v>52</v>
      </c>
      <c r="C154" s="30" t="n">
        <v>78245</v>
      </c>
      <c r="D154" s="30" t="s">
        <v>260</v>
      </c>
      <c r="E154" s="31" t="n">
        <v>200059889</v>
      </c>
      <c r="F154" s="30" t="s">
        <v>78</v>
      </c>
      <c r="G154" s="22" t="n">
        <v>0</v>
      </c>
      <c r="H154" s="22" t="n">
        <v>0</v>
      </c>
      <c r="I154" s="22" t="n">
        <v>0</v>
      </c>
      <c r="J154" s="22" t="n">
        <v>0</v>
      </c>
      <c r="K154" s="22" t="n">
        <v>0</v>
      </c>
      <c r="L154" s="22" t="n">
        <v>0</v>
      </c>
      <c r="M154" s="22" t="n">
        <v>0</v>
      </c>
      <c r="N154" s="22" t="n">
        <v>5</v>
      </c>
      <c r="O154" s="22" t="n">
        <v>6</v>
      </c>
      <c r="P154" s="22" t="n">
        <v>4</v>
      </c>
      <c r="Q154" s="22" t="n">
        <v>0</v>
      </c>
      <c r="R154" s="22" t="n">
        <v>15</v>
      </c>
      <c r="S154" s="23" t="s">
        <v>70</v>
      </c>
      <c r="T154" s="23" t="s">
        <v>70</v>
      </c>
      <c r="U154" s="23" t="s">
        <v>70</v>
      </c>
      <c r="V154" s="23" t="s">
        <v>70</v>
      </c>
      <c r="W154" s="23" t="s">
        <v>70</v>
      </c>
      <c r="X154" s="23" t="n">
        <v>1</v>
      </c>
      <c r="Y154" s="22" t="n">
        <v>0</v>
      </c>
      <c r="Z154" s="22" t="n">
        <v>4</v>
      </c>
      <c r="AA154" s="22" t="n">
        <v>6</v>
      </c>
      <c r="AB154" s="22" t="n">
        <v>4</v>
      </c>
      <c r="AC154" s="22" t="n">
        <v>0</v>
      </c>
      <c r="AD154" s="22" t="n">
        <v>14</v>
      </c>
      <c r="AE154" s="23" t="s">
        <v>70</v>
      </c>
      <c r="AF154" s="23" t="s">
        <v>70</v>
      </c>
      <c r="AG154" s="23" t="s">
        <v>70</v>
      </c>
      <c r="AH154" s="23" t="s">
        <v>70</v>
      </c>
      <c r="AI154" s="23" t="s">
        <v>70</v>
      </c>
      <c r="AJ154" s="23" t="s">
        <v>70</v>
      </c>
      <c r="AK154" s="23" t="n">
        <v>0.933333333333333</v>
      </c>
    </row>
    <row r="155" customFormat="false" ht="15" hidden="false" customHeight="false" outlineLevel="0" collapsed="false">
      <c r="A155" s="29" t="s">
        <v>231</v>
      </c>
      <c r="B155" s="29" t="s">
        <v>52</v>
      </c>
      <c r="C155" s="30" t="n">
        <v>78267</v>
      </c>
      <c r="D155" s="30" t="s">
        <v>261</v>
      </c>
      <c r="E155" s="31" t="n">
        <v>200059889</v>
      </c>
      <c r="F155" s="30" t="s">
        <v>78</v>
      </c>
      <c r="G155" s="22" t="n">
        <v>41</v>
      </c>
      <c r="H155" s="22" t="n">
        <v>7</v>
      </c>
      <c r="I155" s="22" t="n">
        <v>3</v>
      </c>
      <c r="J155" s="22" t="n">
        <v>10</v>
      </c>
      <c r="K155" s="22" t="n">
        <v>18</v>
      </c>
      <c r="L155" s="22" t="n">
        <v>2</v>
      </c>
      <c r="M155" s="22" t="n">
        <v>5</v>
      </c>
      <c r="N155" s="22" t="n">
        <v>60</v>
      </c>
      <c r="O155" s="22" t="n">
        <v>75</v>
      </c>
      <c r="P155" s="22" t="n">
        <v>36</v>
      </c>
      <c r="Q155" s="22" t="n">
        <v>8</v>
      </c>
      <c r="R155" s="22" t="n">
        <v>184</v>
      </c>
      <c r="S155" s="23" t="s">
        <v>70</v>
      </c>
      <c r="T155" s="23" t="n">
        <v>0.983333333333333</v>
      </c>
      <c r="U155" s="23" t="n">
        <v>0.96</v>
      </c>
      <c r="V155" s="23" t="n">
        <v>1</v>
      </c>
      <c r="W155" s="23" t="s">
        <v>70</v>
      </c>
      <c r="X155" s="23" t="n">
        <v>0.978260869565217</v>
      </c>
      <c r="Y155" s="22" t="n">
        <v>4</v>
      </c>
      <c r="Z155" s="22" t="n">
        <v>42.2033898305085</v>
      </c>
      <c r="AA155" s="22" t="n">
        <v>66.6666666666667</v>
      </c>
      <c r="AB155" s="22" t="n">
        <v>34</v>
      </c>
      <c r="AC155" s="22" t="n">
        <v>8</v>
      </c>
      <c r="AD155" s="22" t="n">
        <v>154.870056497175</v>
      </c>
      <c r="AE155" s="23" t="s">
        <v>70</v>
      </c>
      <c r="AF155" s="23" t="n">
        <v>0.491525423728814</v>
      </c>
      <c r="AG155" s="23" t="n">
        <v>0.915254237288135</v>
      </c>
      <c r="AH155" s="23" t="n">
        <v>0.888888888888889</v>
      </c>
      <c r="AI155" s="23" t="n">
        <v>0.944444444444444</v>
      </c>
      <c r="AJ155" s="23" t="s">
        <v>70</v>
      </c>
      <c r="AK155" s="23" t="n">
        <v>0.841685089658561</v>
      </c>
    </row>
    <row r="156" customFormat="false" ht="15" hidden="false" customHeight="false" outlineLevel="0" collapsed="false">
      <c r="A156" s="29" t="s">
        <v>231</v>
      </c>
      <c r="B156" s="29" t="s">
        <v>52</v>
      </c>
      <c r="C156" s="30" t="n">
        <v>78291</v>
      </c>
      <c r="D156" s="30" t="s">
        <v>262</v>
      </c>
      <c r="E156" s="31" t="n">
        <v>200059889</v>
      </c>
      <c r="F156" s="30" t="s">
        <v>78</v>
      </c>
      <c r="G156" s="22" t="n">
        <v>4</v>
      </c>
      <c r="H156" s="22" t="n">
        <v>1</v>
      </c>
      <c r="I156" s="22" t="n">
        <v>0</v>
      </c>
      <c r="J156" s="22" t="n">
        <v>2</v>
      </c>
      <c r="K156" s="22" t="n">
        <v>0</v>
      </c>
      <c r="L156" s="22" t="n">
        <v>1</v>
      </c>
      <c r="M156" s="22" t="n">
        <v>0</v>
      </c>
      <c r="N156" s="22" t="n">
        <v>10</v>
      </c>
      <c r="O156" s="22" t="n">
        <v>9</v>
      </c>
      <c r="P156" s="22" t="n">
        <v>6</v>
      </c>
      <c r="Q156" s="22" t="n">
        <v>0</v>
      </c>
      <c r="R156" s="22" t="n">
        <v>25</v>
      </c>
      <c r="S156" s="23" t="s">
        <v>70</v>
      </c>
      <c r="T156" s="23" t="s">
        <v>70</v>
      </c>
      <c r="U156" s="23" t="s">
        <v>70</v>
      </c>
      <c r="V156" s="23" t="s">
        <v>70</v>
      </c>
      <c r="W156" s="23" t="s">
        <v>70</v>
      </c>
      <c r="X156" s="23" t="n">
        <v>0.88</v>
      </c>
      <c r="Y156" s="22" t="n">
        <v>0</v>
      </c>
      <c r="Z156" s="22" t="n">
        <v>7.85714285714286</v>
      </c>
      <c r="AA156" s="22" t="n">
        <v>7</v>
      </c>
      <c r="AB156" s="22" t="n">
        <v>4</v>
      </c>
      <c r="AC156" s="22" t="n">
        <v>0</v>
      </c>
      <c r="AD156" s="22" t="n">
        <v>18.8571428571429</v>
      </c>
      <c r="AE156" s="23" t="s">
        <v>70</v>
      </c>
      <c r="AF156" s="23" t="s">
        <v>70</v>
      </c>
      <c r="AG156" s="23" t="s">
        <v>70</v>
      </c>
      <c r="AH156" s="23" t="s">
        <v>70</v>
      </c>
      <c r="AI156" s="23" t="s">
        <v>70</v>
      </c>
      <c r="AJ156" s="23" t="s">
        <v>70</v>
      </c>
      <c r="AK156" s="23" t="n">
        <v>0.754285714285714</v>
      </c>
    </row>
    <row r="157" customFormat="false" ht="15" hidden="false" customHeight="false" outlineLevel="0" collapsed="false">
      <c r="A157" s="29" t="s">
        <v>231</v>
      </c>
      <c r="B157" s="29" t="s">
        <v>52</v>
      </c>
      <c r="C157" s="30" t="n">
        <v>78297</v>
      </c>
      <c r="D157" s="30" t="s">
        <v>263</v>
      </c>
      <c r="E157" s="31" t="n">
        <v>200058782</v>
      </c>
      <c r="F157" s="30" t="s">
        <v>74</v>
      </c>
      <c r="G157" s="22" t="n">
        <v>326</v>
      </c>
      <c r="H157" s="22" t="n">
        <v>99</v>
      </c>
      <c r="I157" s="22" t="n">
        <v>15</v>
      </c>
      <c r="J157" s="22" t="n">
        <v>57</v>
      </c>
      <c r="K157" s="22" t="n">
        <v>115</v>
      </c>
      <c r="L157" s="22" t="n">
        <v>38</v>
      </c>
      <c r="M157" s="22" t="n">
        <v>121</v>
      </c>
      <c r="N157" s="22" t="n">
        <v>478</v>
      </c>
      <c r="O157" s="22" t="n">
        <v>645</v>
      </c>
      <c r="P157" s="22" t="n">
        <v>359</v>
      </c>
      <c r="Q157" s="22" t="n">
        <v>62</v>
      </c>
      <c r="R157" s="22" t="n">
        <v>1665</v>
      </c>
      <c r="S157" s="23" t="n">
        <v>0.801652892561983</v>
      </c>
      <c r="T157" s="23" t="n">
        <v>0.820083682008368</v>
      </c>
      <c r="U157" s="23" t="n">
        <v>0.782945736434109</v>
      </c>
      <c r="V157" s="23" t="n">
        <v>0.807799442896936</v>
      </c>
      <c r="W157" s="23" t="n">
        <v>0.774193548387097</v>
      </c>
      <c r="X157" s="23" t="n">
        <v>0.8</v>
      </c>
      <c r="Y157" s="22" t="n">
        <v>107.278350515464</v>
      </c>
      <c r="Z157" s="22" t="n">
        <v>268.875</v>
      </c>
      <c r="AA157" s="22" t="n">
        <v>472.574257425743</v>
      </c>
      <c r="AB157" s="22" t="n">
        <v>313.196551724138</v>
      </c>
      <c r="AC157" s="22" t="n">
        <v>51.6666666666667</v>
      </c>
      <c r="AD157" s="22" t="n">
        <v>1213.59082633201</v>
      </c>
      <c r="AE157" s="23" t="n">
        <v>0.88659793814433</v>
      </c>
      <c r="AF157" s="23" t="n">
        <v>0.237244897959184</v>
      </c>
      <c r="AG157" s="23" t="n">
        <v>0.887755102040816</v>
      </c>
      <c r="AH157" s="23" t="n">
        <v>0.732673267326733</v>
      </c>
      <c r="AI157" s="23" t="n">
        <v>0.872413793103448</v>
      </c>
      <c r="AJ157" s="23" t="n">
        <v>0.833333333333333</v>
      </c>
      <c r="AK157" s="23" t="n">
        <v>0.728883379178385</v>
      </c>
    </row>
    <row r="158" customFormat="false" ht="15" hidden="false" customHeight="false" outlineLevel="0" collapsed="false">
      <c r="A158" s="29" t="s">
        <v>231</v>
      </c>
      <c r="B158" s="29" t="s">
        <v>52</v>
      </c>
      <c r="C158" s="30" t="n">
        <v>78299</v>
      </c>
      <c r="D158" s="30" t="s">
        <v>264</v>
      </c>
      <c r="E158" s="31" t="n">
        <v>200059889</v>
      </c>
      <c r="F158" s="30" t="s">
        <v>78</v>
      </c>
      <c r="G158" s="22" t="n">
        <v>18</v>
      </c>
      <c r="H158" s="22" t="n">
        <v>2</v>
      </c>
      <c r="I158" s="22" t="n">
        <v>1</v>
      </c>
      <c r="J158" s="22" t="n">
        <v>4</v>
      </c>
      <c r="K158" s="22" t="n">
        <v>6</v>
      </c>
      <c r="L158" s="22" t="n">
        <v>5</v>
      </c>
      <c r="M158" s="22" t="n">
        <v>8</v>
      </c>
      <c r="N158" s="22" t="n">
        <v>42</v>
      </c>
      <c r="O158" s="22" t="n">
        <v>25</v>
      </c>
      <c r="P158" s="22" t="n">
        <v>15</v>
      </c>
      <c r="Q158" s="22" t="n">
        <v>5</v>
      </c>
      <c r="R158" s="22" t="n">
        <v>95</v>
      </c>
      <c r="S158" s="23" t="s">
        <v>70</v>
      </c>
      <c r="T158" s="23" t="n">
        <v>0.714285714285714</v>
      </c>
      <c r="U158" s="23" t="n">
        <v>0.68</v>
      </c>
      <c r="V158" s="23" t="s">
        <v>70</v>
      </c>
      <c r="W158" s="23" t="s">
        <v>70</v>
      </c>
      <c r="X158" s="23" t="n">
        <v>0.673684210526316</v>
      </c>
      <c r="Y158" s="22" t="n">
        <v>8</v>
      </c>
      <c r="Z158" s="22" t="n">
        <v>21.7</v>
      </c>
      <c r="AA158" s="22" t="n">
        <v>14.7058823529412</v>
      </c>
      <c r="AB158" s="22" t="n">
        <v>9.375</v>
      </c>
      <c r="AC158" s="22" t="n">
        <v>5</v>
      </c>
      <c r="AD158" s="22" t="n">
        <v>58.7808823529412</v>
      </c>
      <c r="AE158" s="23" t="s">
        <v>70</v>
      </c>
      <c r="AF158" s="23" t="n">
        <v>0.266666666666667</v>
      </c>
      <c r="AG158" s="23" t="n">
        <v>0.766666666666667</v>
      </c>
      <c r="AH158" s="23" t="n">
        <v>0.588235294117647</v>
      </c>
      <c r="AI158" s="23" t="s">
        <v>70</v>
      </c>
      <c r="AJ158" s="23" t="s">
        <v>70</v>
      </c>
      <c r="AK158" s="23" t="n">
        <v>0.61874613003096</v>
      </c>
    </row>
    <row r="159" customFormat="false" ht="15" hidden="false" customHeight="false" outlineLevel="0" collapsed="false">
      <c r="A159" s="29" t="s">
        <v>231</v>
      </c>
      <c r="B159" s="29" t="s">
        <v>52</v>
      </c>
      <c r="C159" s="30" t="n">
        <v>78311</v>
      </c>
      <c r="D159" s="30" t="s">
        <v>265</v>
      </c>
      <c r="E159" s="31" t="n">
        <v>200058519</v>
      </c>
      <c r="F159" s="30" t="s">
        <v>76</v>
      </c>
      <c r="G159" s="22" t="n">
        <v>361</v>
      </c>
      <c r="H159" s="22" t="n">
        <v>84</v>
      </c>
      <c r="I159" s="22" t="n">
        <v>24</v>
      </c>
      <c r="J159" s="22" t="n">
        <v>86</v>
      </c>
      <c r="K159" s="22" t="n">
        <v>131</v>
      </c>
      <c r="L159" s="22" t="n">
        <v>34</v>
      </c>
      <c r="M159" s="22" t="n">
        <v>26</v>
      </c>
      <c r="N159" s="22" t="n">
        <v>161</v>
      </c>
      <c r="O159" s="22" t="n">
        <v>232</v>
      </c>
      <c r="P159" s="22" t="n">
        <v>81</v>
      </c>
      <c r="Q159" s="22" t="n">
        <v>17</v>
      </c>
      <c r="R159" s="22" t="n">
        <v>517</v>
      </c>
      <c r="S159" s="23" t="n">
        <v>0.538461538461538</v>
      </c>
      <c r="T159" s="23" t="n">
        <v>0.714285714285714</v>
      </c>
      <c r="U159" s="23" t="n">
        <v>0.719827586206897</v>
      </c>
      <c r="V159" s="23" t="n">
        <v>0.790123456790123</v>
      </c>
      <c r="W159" s="23" t="n">
        <v>0.764705882352941</v>
      </c>
      <c r="X159" s="23" t="n">
        <v>0.72147001934236</v>
      </c>
      <c r="Y159" s="22" t="n">
        <v>26</v>
      </c>
      <c r="Z159" s="22" t="n">
        <v>100.8</v>
      </c>
      <c r="AA159" s="22" t="n">
        <v>205.604790419162</v>
      </c>
      <c r="AB159" s="22" t="n">
        <v>77.203125</v>
      </c>
      <c r="AC159" s="22" t="n">
        <v>17</v>
      </c>
      <c r="AD159" s="22" t="n">
        <v>426.607915419162</v>
      </c>
      <c r="AE159" s="23" t="n">
        <v>1</v>
      </c>
      <c r="AF159" s="23" t="n">
        <v>0.339130434782609</v>
      </c>
      <c r="AG159" s="23" t="n">
        <v>0.91304347826087</v>
      </c>
      <c r="AH159" s="23" t="n">
        <v>0.88622754491018</v>
      </c>
      <c r="AI159" s="23" t="n">
        <v>0.953125</v>
      </c>
      <c r="AJ159" s="23" t="n">
        <v>1</v>
      </c>
      <c r="AK159" s="23" t="n">
        <v>0.825160377986773</v>
      </c>
    </row>
    <row r="160" customFormat="false" ht="15" hidden="false" customHeight="false" outlineLevel="0" collapsed="false">
      <c r="A160" s="29" t="s">
        <v>231</v>
      </c>
      <c r="B160" s="29" t="s">
        <v>52</v>
      </c>
      <c r="C160" s="30" t="n">
        <v>78314</v>
      </c>
      <c r="D160" s="30" t="s">
        <v>266</v>
      </c>
      <c r="E160" s="31" t="n">
        <v>200059889</v>
      </c>
      <c r="F160" s="30" t="s">
        <v>78</v>
      </c>
      <c r="G160" s="22" t="n">
        <v>14</v>
      </c>
      <c r="H160" s="22" t="n">
        <v>2</v>
      </c>
      <c r="I160" s="22" t="n">
        <v>2</v>
      </c>
      <c r="J160" s="22" t="n">
        <v>4</v>
      </c>
      <c r="K160" s="22" t="n">
        <v>5</v>
      </c>
      <c r="L160" s="22" t="n">
        <v>1</v>
      </c>
      <c r="M160" s="22" t="n">
        <v>5</v>
      </c>
      <c r="N160" s="22" t="n">
        <v>21</v>
      </c>
      <c r="O160" s="22" t="n">
        <v>26</v>
      </c>
      <c r="P160" s="22" t="n">
        <v>6</v>
      </c>
      <c r="Q160" s="22" t="n">
        <v>0</v>
      </c>
      <c r="R160" s="22" t="n">
        <v>58</v>
      </c>
      <c r="S160" s="23" t="s">
        <v>70</v>
      </c>
      <c r="T160" s="23" t="s">
        <v>70</v>
      </c>
      <c r="U160" s="23" t="n">
        <v>0.461538461538462</v>
      </c>
      <c r="V160" s="23" t="s">
        <v>70</v>
      </c>
      <c r="W160" s="23" t="s">
        <v>70</v>
      </c>
      <c r="X160" s="23" t="n">
        <v>0.517241379310345</v>
      </c>
      <c r="Y160" s="22" t="n">
        <v>5</v>
      </c>
      <c r="Z160" s="22" t="n">
        <v>15.1666666666667</v>
      </c>
      <c r="AA160" s="22" t="n">
        <v>23.8333333333333</v>
      </c>
      <c r="AB160" s="22" t="n">
        <v>6</v>
      </c>
      <c r="AC160" s="22" t="n">
        <v>0</v>
      </c>
      <c r="AD160" s="22" t="n">
        <v>50</v>
      </c>
      <c r="AE160" s="23" t="s">
        <v>70</v>
      </c>
      <c r="AF160" s="23" t="s">
        <v>70</v>
      </c>
      <c r="AG160" s="23" t="s">
        <v>70</v>
      </c>
      <c r="AH160" s="23" t="n">
        <v>0.916666666666667</v>
      </c>
      <c r="AI160" s="23" t="s">
        <v>70</v>
      </c>
      <c r="AJ160" s="23" t="s">
        <v>70</v>
      </c>
      <c r="AK160" s="23" t="n">
        <v>0.862068965517241</v>
      </c>
    </row>
    <row r="161" customFormat="false" ht="15" hidden="false" customHeight="false" outlineLevel="0" collapsed="false">
      <c r="A161" s="29" t="s">
        <v>231</v>
      </c>
      <c r="B161" s="29" t="s">
        <v>52</v>
      </c>
      <c r="C161" s="30" t="n">
        <v>78322</v>
      </c>
      <c r="D161" s="30" t="s">
        <v>267</v>
      </c>
      <c r="E161" s="31" t="n">
        <v>247800584</v>
      </c>
      <c r="F161" s="30" t="s">
        <v>77</v>
      </c>
      <c r="G161" s="22" t="n">
        <v>16</v>
      </c>
      <c r="H161" s="22" t="n">
        <v>6</v>
      </c>
      <c r="I161" s="22" t="n">
        <v>1</v>
      </c>
      <c r="J161" s="22" t="n">
        <v>5</v>
      </c>
      <c r="K161" s="22" t="n">
        <v>4</v>
      </c>
      <c r="L161" s="22" t="n">
        <v>0</v>
      </c>
      <c r="M161" s="22" t="n">
        <v>23</v>
      </c>
      <c r="N161" s="22" t="n">
        <v>28</v>
      </c>
      <c r="O161" s="22" t="n">
        <v>43</v>
      </c>
      <c r="P161" s="22" t="n">
        <v>17</v>
      </c>
      <c r="Q161" s="22" t="n">
        <v>3</v>
      </c>
      <c r="R161" s="22" t="n">
        <v>114</v>
      </c>
      <c r="S161" s="23" t="n">
        <v>0.695652173913043</v>
      </c>
      <c r="T161" s="23" t="n">
        <v>0.714285714285714</v>
      </c>
      <c r="U161" s="23" t="n">
        <v>0.86046511627907</v>
      </c>
      <c r="V161" s="23" t="n">
        <v>0.882352941176471</v>
      </c>
      <c r="W161" s="23" t="s">
        <v>70</v>
      </c>
      <c r="X161" s="23" t="n">
        <v>0.780701754385965</v>
      </c>
      <c r="Y161" s="22" t="n">
        <v>17.25</v>
      </c>
      <c r="Z161" s="22" t="n">
        <v>18.9</v>
      </c>
      <c r="AA161" s="22" t="n">
        <v>36.027027027027</v>
      </c>
      <c r="AB161" s="22" t="n">
        <v>15.8666666666667</v>
      </c>
      <c r="AC161" s="22" t="n">
        <v>3</v>
      </c>
      <c r="AD161" s="22" t="n">
        <v>91.0436936936937</v>
      </c>
      <c r="AE161" s="23" t="n">
        <v>0.75</v>
      </c>
      <c r="AF161" s="23" t="n">
        <v>0.4</v>
      </c>
      <c r="AG161" s="23" t="n">
        <v>0.95</v>
      </c>
      <c r="AH161" s="23" t="n">
        <v>0.837837837837838</v>
      </c>
      <c r="AI161" s="23" t="n">
        <v>0.933333333333333</v>
      </c>
      <c r="AJ161" s="23" t="s">
        <v>70</v>
      </c>
      <c r="AK161" s="23" t="n">
        <v>0.798628892049945</v>
      </c>
    </row>
    <row r="162" customFormat="false" ht="15" hidden="false" customHeight="false" outlineLevel="0" collapsed="false">
      <c r="A162" s="29" t="s">
        <v>231</v>
      </c>
      <c r="B162" s="29" t="s">
        <v>52</v>
      </c>
      <c r="C162" s="30" t="n">
        <v>78327</v>
      </c>
      <c r="D162" s="30" t="s">
        <v>268</v>
      </c>
      <c r="E162" s="31" t="n">
        <v>200059889</v>
      </c>
      <c r="F162" s="30" t="s">
        <v>78</v>
      </c>
      <c r="G162" s="22" t="n">
        <v>12</v>
      </c>
      <c r="H162" s="22" t="n">
        <v>5</v>
      </c>
      <c r="I162" s="22" t="n">
        <v>0</v>
      </c>
      <c r="J162" s="22" t="n">
        <v>4</v>
      </c>
      <c r="K162" s="22" t="n">
        <v>3</v>
      </c>
      <c r="L162" s="22" t="n">
        <v>0</v>
      </c>
      <c r="M162" s="22" t="n">
        <v>4</v>
      </c>
      <c r="N162" s="22" t="n">
        <v>48</v>
      </c>
      <c r="O162" s="22" t="n">
        <v>46</v>
      </c>
      <c r="P162" s="22" t="n">
        <v>19</v>
      </c>
      <c r="Q162" s="22" t="n">
        <v>3</v>
      </c>
      <c r="R162" s="22" t="n">
        <v>120</v>
      </c>
      <c r="S162" s="23" t="s">
        <v>70</v>
      </c>
      <c r="T162" s="23" t="n">
        <v>0.479166666666667</v>
      </c>
      <c r="U162" s="23" t="n">
        <v>0.652173913043478</v>
      </c>
      <c r="V162" s="23" t="n">
        <v>0.947368421052632</v>
      </c>
      <c r="W162" s="23" t="s">
        <v>70</v>
      </c>
      <c r="X162" s="23" t="n">
        <v>0.633333333333333</v>
      </c>
      <c r="Y162" s="22" t="n">
        <v>4</v>
      </c>
      <c r="Z162" s="22" t="n">
        <v>37.5652173913044</v>
      </c>
      <c r="AA162" s="22" t="n">
        <v>46</v>
      </c>
      <c r="AB162" s="22" t="n">
        <v>19</v>
      </c>
      <c r="AC162" s="22" t="n">
        <v>3</v>
      </c>
      <c r="AD162" s="22" t="n">
        <v>109.565217391304</v>
      </c>
      <c r="AE162" s="23" t="s">
        <v>70</v>
      </c>
      <c r="AF162" s="23" t="n">
        <v>0.652173913043478</v>
      </c>
      <c r="AG162" s="23" t="n">
        <v>0.91304347826087</v>
      </c>
      <c r="AH162" s="23" t="n">
        <v>1</v>
      </c>
      <c r="AI162" s="23" t="n">
        <v>1</v>
      </c>
      <c r="AJ162" s="23" t="s">
        <v>70</v>
      </c>
      <c r="AK162" s="23" t="n">
        <v>0.91304347826087</v>
      </c>
    </row>
    <row r="163" customFormat="false" ht="15" hidden="false" customHeight="false" outlineLevel="0" collapsed="false">
      <c r="A163" s="29" t="s">
        <v>231</v>
      </c>
      <c r="B163" s="29" t="s">
        <v>52</v>
      </c>
      <c r="C163" s="30" t="n">
        <v>78335</v>
      </c>
      <c r="D163" s="30" t="s">
        <v>269</v>
      </c>
      <c r="E163" s="31" t="n">
        <v>200059889</v>
      </c>
      <c r="F163" s="30" t="s">
        <v>78</v>
      </c>
      <c r="G163" s="22" t="n">
        <v>296</v>
      </c>
      <c r="H163" s="22" t="n">
        <v>75</v>
      </c>
      <c r="I163" s="22" t="n">
        <v>18</v>
      </c>
      <c r="J163" s="22" t="n">
        <v>48</v>
      </c>
      <c r="K163" s="22" t="n">
        <v>117</v>
      </c>
      <c r="L163" s="22" t="n">
        <v>30</v>
      </c>
      <c r="M163" s="22" t="n">
        <v>68</v>
      </c>
      <c r="N163" s="22" t="n">
        <v>145</v>
      </c>
      <c r="O163" s="22" t="n">
        <v>162</v>
      </c>
      <c r="P163" s="22" t="n">
        <v>79</v>
      </c>
      <c r="Q163" s="22" t="n">
        <v>13</v>
      </c>
      <c r="R163" s="22" t="n">
        <v>467</v>
      </c>
      <c r="S163" s="23" t="n">
        <v>0.794117647058823</v>
      </c>
      <c r="T163" s="23" t="n">
        <v>0.875862068965517</v>
      </c>
      <c r="U163" s="23" t="n">
        <v>0.777777777777778</v>
      </c>
      <c r="V163" s="23" t="n">
        <v>0.759493670886076</v>
      </c>
      <c r="W163" s="23" t="s">
        <v>70</v>
      </c>
      <c r="X163" s="23" t="n">
        <v>0.80728051391863</v>
      </c>
      <c r="Y163" s="22" t="n">
        <v>68</v>
      </c>
      <c r="Z163" s="22" t="n">
        <v>120.452755905512</v>
      </c>
      <c r="AA163" s="22" t="n">
        <v>156.857142857143</v>
      </c>
      <c r="AB163" s="22" t="n">
        <v>77.6833333333333</v>
      </c>
      <c r="AC163" s="22" t="n">
        <v>13</v>
      </c>
      <c r="AD163" s="22" t="n">
        <v>435.993232095988</v>
      </c>
      <c r="AE163" s="23" t="n">
        <v>1</v>
      </c>
      <c r="AF163" s="23" t="n">
        <v>0.661417322834646</v>
      </c>
      <c r="AG163" s="23" t="n">
        <v>1</v>
      </c>
      <c r="AH163" s="23" t="n">
        <v>0.968253968253968</v>
      </c>
      <c r="AI163" s="23" t="n">
        <v>0.983333333333333</v>
      </c>
      <c r="AJ163" s="23" t="s">
        <v>70</v>
      </c>
      <c r="AK163" s="23" t="n">
        <v>0.933604351383272</v>
      </c>
    </row>
    <row r="164" customFormat="false" ht="15" hidden="false" customHeight="false" outlineLevel="0" collapsed="false">
      <c r="A164" s="29" t="s">
        <v>231</v>
      </c>
      <c r="B164" s="29" t="s">
        <v>52</v>
      </c>
      <c r="C164" s="30" t="n">
        <v>78350</v>
      </c>
      <c r="D164" s="30" t="s">
        <v>270</v>
      </c>
      <c r="E164" s="31" t="n">
        <v>200058519</v>
      </c>
      <c r="F164" s="30" t="s">
        <v>76</v>
      </c>
      <c r="G164" s="22" t="n">
        <v>25</v>
      </c>
      <c r="H164" s="22" t="n">
        <v>9</v>
      </c>
      <c r="I164" s="22" t="n">
        <v>0</v>
      </c>
      <c r="J164" s="22" t="n">
        <v>8</v>
      </c>
      <c r="K164" s="22" t="n">
        <v>6</v>
      </c>
      <c r="L164" s="22" t="n">
        <v>1</v>
      </c>
      <c r="M164" s="22" t="n">
        <v>17</v>
      </c>
      <c r="N164" s="22" t="n">
        <v>50</v>
      </c>
      <c r="O164" s="22" t="n">
        <v>61</v>
      </c>
      <c r="P164" s="22" t="n">
        <v>24</v>
      </c>
      <c r="Q164" s="22" t="n">
        <v>5</v>
      </c>
      <c r="R164" s="22" t="n">
        <v>157</v>
      </c>
      <c r="S164" s="23" t="s">
        <v>70</v>
      </c>
      <c r="T164" s="23" t="n">
        <v>0.46</v>
      </c>
      <c r="U164" s="23" t="n">
        <v>0.360655737704918</v>
      </c>
      <c r="V164" s="23" t="s">
        <v>70</v>
      </c>
      <c r="W164" s="23" t="s">
        <v>70</v>
      </c>
      <c r="X164" s="23" t="n">
        <v>0.375796178343949</v>
      </c>
      <c r="Y164" s="22" t="n">
        <v>17</v>
      </c>
      <c r="Z164" s="22" t="n">
        <v>25</v>
      </c>
      <c r="AA164" s="22" t="n">
        <v>36.0454545454545</v>
      </c>
      <c r="AB164" s="22" t="n">
        <v>24</v>
      </c>
      <c r="AC164" s="22" t="n">
        <v>5</v>
      </c>
      <c r="AD164" s="22" t="n">
        <v>107.045454545455</v>
      </c>
      <c r="AE164" s="23" t="s">
        <v>70</v>
      </c>
      <c r="AF164" s="23" t="n">
        <v>0.260869565217391</v>
      </c>
      <c r="AG164" s="23" t="n">
        <v>0.739130434782609</v>
      </c>
      <c r="AH164" s="23" t="n">
        <v>0.590909090909091</v>
      </c>
      <c r="AI164" s="23" t="s">
        <v>70</v>
      </c>
      <c r="AJ164" s="23" t="s">
        <v>70</v>
      </c>
      <c r="AK164" s="23" t="n">
        <v>0.681818181818182</v>
      </c>
    </row>
    <row r="165" customFormat="false" ht="15" hidden="false" customHeight="false" outlineLevel="0" collapsed="false">
      <c r="A165" s="29" t="s">
        <v>231</v>
      </c>
      <c r="B165" s="29" t="s">
        <v>52</v>
      </c>
      <c r="C165" s="30" t="n">
        <v>78354</v>
      </c>
      <c r="D165" s="30" t="s">
        <v>271</v>
      </c>
      <c r="E165" s="31" t="n">
        <v>200059889</v>
      </c>
      <c r="F165" s="30" t="s">
        <v>78</v>
      </c>
      <c r="G165" s="22" t="n">
        <v>64</v>
      </c>
      <c r="H165" s="22" t="n">
        <v>16</v>
      </c>
      <c r="I165" s="22" t="n">
        <v>6</v>
      </c>
      <c r="J165" s="22" t="n">
        <v>9</v>
      </c>
      <c r="K165" s="22" t="n">
        <v>27</v>
      </c>
      <c r="L165" s="22" t="n">
        <v>6</v>
      </c>
      <c r="M165" s="22" t="n">
        <v>16</v>
      </c>
      <c r="N165" s="22" t="n">
        <v>53</v>
      </c>
      <c r="O165" s="22" t="n">
        <v>58</v>
      </c>
      <c r="P165" s="22" t="n">
        <v>32</v>
      </c>
      <c r="Q165" s="22" t="n">
        <v>6</v>
      </c>
      <c r="R165" s="22" t="n">
        <v>165</v>
      </c>
      <c r="S165" s="23" t="s">
        <v>70</v>
      </c>
      <c r="T165" s="23" t="n">
        <v>0.39622641509434</v>
      </c>
      <c r="U165" s="23" t="n">
        <v>0.603448275862069</v>
      </c>
      <c r="V165" s="23" t="n">
        <v>0.71875</v>
      </c>
      <c r="W165" s="23" t="s">
        <v>70</v>
      </c>
      <c r="X165" s="23" t="n">
        <v>0.527272727272727</v>
      </c>
      <c r="Y165" s="22" t="n">
        <v>16</v>
      </c>
      <c r="Z165" s="22" t="n">
        <v>40.3809523809524</v>
      </c>
      <c r="AA165" s="22" t="n">
        <v>54.6857142857143</v>
      </c>
      <c r="AB165" s="22" t="n">
        <v>32</v>
      </c>
      <c r="AC165" s="22" t="n">
        <v>6</v>
      </c>
      <c r="AD165" s="22" t="n">
        <v>149.066666666667</v>
      </c>
      <c r="AE165" s="23" t="s">
        <v>70</v>
      </c>
      <c r="AF165" s="23" t="n">
        <v>0.523809523809524</v>
      </c>
      <c r="AG165" s="23" t="n">
        <v>1</v>
      </c>
      <c r="AH165" s="23" t="n">
        <v>0.942857142857143</v>
      </c>
      <c r="AI165" s="23" t="n">
        <v>1</v>
      </c>
      <c r="AJ165" s="23" t="s">
        <v>70</v>
      </c>
      <c r="AK165" s="23" t="n">
        <v>0.903434343434343</v>
      </c>
    </row>
    <row r="166" customFormat="false" ht="15" hidden="false" customHeight="false" outlineLevel="0" collapsed="false">
      <c r="A166" s="29" t="s">
        <v>231</v>
      </c>
      <c r="B166" s="29" t="s">
        <v>52</v>
      </c>
      <c r="C166" s="30" t="n">
        <v>78356</v>
      </c>
      <c r="D166" s="30" t="s">
        <v>272</v>
      </c>
      <c r="E166" s="31" t="n">
        <v>200058782</v>
      </c>
      <c r="F166" s="30" t="s">
        <v>74</v>
      </c>
      <c r="G166" s="22" t="n">
        <v>37</v>
      </c>
      <c r="H166" s="22" t="n">
        <v>6</v>
      </c>
      <c r="I166" s="22" t="n">
        <v>1</v>
      </c>
      <c r="J166" s="22" t="n">
        <v>6</v>
      </c>
      <c r="K166" s="22" t="n">
        <v>17</v>
      </c>
      <c r="L166" s="22" t="n">
        <v>7</v>
      </c>
      <c r="M166" s="22" t="n">
        <v>11</v>
      </c>
      <c r="N166" s="22" t="n">
        <v>35</v>
      </c>
      <c r="O166" s="22" t="n">
        <v>47</v>
      </c>
      <c r="P166" s="22" t="n">
        <v>16</v>
      </c>
      <c r="Q166" s="22" t="n">
        <v>1</v>
      </c>
      <c r="R166" s="22" t="n">
        <v>110</v>
      </c>
      <c r="S166" s="23" t="s">
        <v>70</v>
      </c>
      <c r="T166" s="23" t="n">
        <v>0.742857142857143</v>
      </c>
      <c r="U166" s="23" t="n">
        <v>0.680851063829787</v>
      </c>
      <c r="V166" s="23" t="n">
        <v>0.8125</v>
      </c>
      <c r="W166" s="23" t="s">
        <v>70</v>
      </c>
      <c r="X166" s="23" t="n">
        <v>0.745454545454546</v>
      </c>
      <c r="Y166" s="22" t="n">
        <v>9.9</v>
      </c>
      <c r="Z166" s="22" t="n">
        <v>25.5769230769231</v>
      </c>
      <c r="AA166" s="22" t="n">
        <v>36.71875</v>
      </c>
      <c r="AB166" s="22" t="n">
        <v>16</v>
      </c>
      <c r="AC166" s="22" t="n">
        <v>1</v>
      </c>
      <c r="AD166" s="22" t="n">
        <v>89.1956730769231</v>
      </c>
      <c r="AE166" s="23" t="s">
        <v>70</v>
      </c>
      <c r="AF166" s="23" t="n">
        <v>0.461538461538462</v>
      </c>
      <c r="AG166" s="23" t="n">
        <v>1</v>
      </c>
      <c r="AH166" s="23" t="n">
        <v>0.78125</v>
      </c>
      <c r="AI166" s="23" t="n">
        <v>1</v>
      </c>
      <c r="AJ166" s="23" t="s">
        <v>70</v>
      </c>
      <c r="AK166" s="23" t="n">
        <v>0.810869755244755</v>
      </c>
    </row>
    <row r="167" customFormat="false" ht="15" hidden="false" customHeight="false" outlineLevel="0" collapsed="false">
      <c r="A167" s="29" t="s">
        <v>231</v>
      </c>
      <c r="B167" s="29" t="s">
        <v>52</v>
      </c>
      <c r="C167" s="30" t="n">
        <v>78358</v>
      </c>
      <c r="D167" s="30" t="s">
        <v>273</v>
      </c>
      <c r="E167" s="31" t="n">
        <v>200058519</v>
      </c>
      <c r="F167" s="30" t="s">
        <v>76</v>
      </c>
      <c r="G167" s="22" t="n">
        <v>146</v>
      </c>
      <c r="H167" s="22" t="n">
        <v>58</v>
      </c>
      <c r="I167" s="22" t="n">
        <v>13</v>
      </c>
      <c r="J167" s="22" t="n">
        <v>21</v>
      </c>
      <c r="K167" s="22" t="n">
        <v>47</v>
      </c>
      <c r="L167" s="22" t="n">
        <v>6</v>
      </c>
      <c r="M167" s="22" t="n">
        <v>36</v>
      </c>
      <c r="N167" s="22" t="n">
        <v>103</v>
      </c>
      <c r="O167" s="22" t="n">
        <v>130</v>
      </c>
      <c r="P167" s="22" t="n">
        <v>60</v>
      </c>
      <c r="Q167" s="22" t="n">
        <v>17</v>
      </c>
      <c r="R167" s="22" t="n">
        <v>346</v>
      </c>
      <c r="S167" s="23" t="n">
        <v>0.583333333333333</v>
      </c>
      <c r="T167" s="23" t="n">
        <v>0.660194174757282</v>
      </c>
      <c r="U167" s="23" t="n">
        <v>0.669230769230769</v>
      </c>
      <c r="V167" s="23" t="n">
        <v>0.65</v>
      </c>
      <c r="W167" s="23" t="s">
        <v>70</v>
      </c>
      <c r="X167" s="23" t="n">
        <v>0.641618497109827</v>
      </c>
      <c r="Y167" s="22" t="n">
        <v>30.8571428571429</v>
      </c>
      <c r="Z167" s="22" t="n">
        <v>83.3088235294118</v>
      </c>
      <c r="AA167" s="22" t="n">
        <v>118.045977011494</v>
      </c>
      <c r="AB167" s="22" t="n">
        <v>60</v>
      </c>
      <c r="AC167" s="22" t="n">
        <v>17</v>
      </c>
      <c r="AD167" s="22" t="n">
        <v>309.211943398049</v>
      </c>
      <c r="AE167" s="23" t="n">
        <v>0.857142857142857</v>
      </c>
      <c r="AF167" s="23" t="n">
        <v>0.691176470588235</v>
      </c>
      <c r="AG167" s="23" t="n">
        <v>0.926470588235294</v>
      </c>
      <c r="AH167" s="23" t="n">
        <v>0.908045977011494</v>
      </c>
      <c r="AI167" s="23" t="n">
        <v>1</v>
      </c>
      <c r="AJ167" s="23" t="s">
        <v>70</v>
      </c>
      <c r="AK167" s="23" t="n">
        <v>0.893676136988581</v>
      </c>
    </row>
    <row r="168" customFormat="false" ht="15" hidden="false" customHeight="false" outlineLevel="0" collapsed="false">
      <c r="A168" s="29" t="s">
        <v>231</v>
      </c>
      <c r="B168" s="29" t="s">
        <v>52</v>
      </c>
      <c r="C168" s="30" t="n">
        <v>78361</v>
      </c>
      <c r="D168" s="30" t="s">
        <v>274</v>
      </c>
      <c r="E168" s="31" t="n">
        <v>200059889</v>
      </c>
      <c r="F168" s="30" t="s">
        <v>78</v>
      </c>
      <c r="G168" s="22" t="n">
        <v>1140</v>
      </c>
      <c r="H168" s="22" t="n">
        <v>356</v>
      </c>
      <c r="I168" s="22" t="n">
        <v>64</v>
      </c>
      <c r="J168" s="22" t="n">
        <v>188</v>
      </c>
      <c r="K168" s="22" t="n">
        <v>383</v>
      </c>
      <c r="L168" s="22" t="n">
        <v>135</v>
      </c>
      <c r="M168" s="22" t="n">
        <v>58</v>
      </c>
      <c r="N168" s="22" t="n">
        <v>264</v>
      </c>
      <c r="O168" s="22" t="n">
        <v>327</v>
      </c>
      <c r="P168" s="22" t="n">
        <v>172</v>
      </c>
      <c r="Q168" s="22" t="n">
        <v>37</v>
      </c>
      <c r="R168" s="22" t="n">
        <v>858</v>
      </c>
      <c r="S168" s="23" t="n">
        <v>0.620689655172414</v>
      </c>
      <c r="T168" s="23" t="n">
        <v>0.700757575757576</v>
      </c>
      <c r="U168" s="23" t="n">
        <v>0.788990825688074</v>
      </c>
      <c r="V168" s="23" t="n">
        <v>0.825581395348837</v>
      </c>
      <c r="W168" s="23" t="n">
        <v>0.891891891891892</v>
      </c>
      <c r="X168" s="23" t="n">
        <v>0.762237762237762</v>
      </c>
      <c r="Y168" s="22" t="n">
        <v>54.7777777777778</v>
      </c>
      <c r="Z168" s="22" t="n">
        <v>220.475675675676</v>
      </c>
      <c r="AA168" s="22" t="n">
        <v>300.383720930233</v>
      </c>
      <c r="AB168" s="22" t="n">
        <v>168.366197183099</v>
      </c>
      <c r="AC168" s="22" t="n">
        <v>35.8787878787879</v>
      </c>
      <c r="AD168" s="22" t="n">
        <v>779.882159445573</v>
      </c>
      <c r="AE168" s="23" t="n">
        <v>0.944444444444444</v>
      </c>
      <c r="AF168" s="23" t="n">
        <v>0.697297297297297</v>
      </c>
      <c r="AG168" s="23" t="n">
        <v>0.972972972972973</v>
      </c>
      <c r="AH168" s="23" t="n">
        <v>0.918604651162791</v>
      </c>
      <c r="AI168" s="23" t="n">
        <v>0.97887323943662</v>
      </c>
      <c r="AJ168" s="23" t="n">
        <v>0.96969696969697</v>
      </c>
      <c r="AK168" s="23" t="n">
        <v>0.908953565787381</v>
      </c>
    </row>
    <row r="169" customFormat="false" ht="15" hidden="false" customHeight="false" outlineLevel="0" collapsed="false">
      <c r="A169" s="29" t="s">
        <v>231</v>
      </c>
      <c r="B169" s="29" t="s">
        <v>52</v>
      </c>
      <c r="C169" s="30" t="n">
        <v>78362</v>
      </c>
      <c r="D169" s="30" t="s">
        <v>275</v>
      </c>
      <c r="E169" s="31" t="n">
        <v>200059889</v>
      </c>
      <c r="F169" s="30" t="s">
        <v>78</v>
      </c>
      <c r="G169" s="22" t="n">
        <v>264</v>
      </c>
      <c r="H169" s="22" t="n">
        <v>66</v>
      </c>
      <c r="I169" s="22" t="n">
        <v>16</v>
      </c>
      <c r="J169" s="22" t="n">
        <v>58</v>
      </c>
      <c r="K169" s="22" t="n">
        <v>81</v>
      </c>
      <c r="L169" s="22" t="n">
        <v>38</v>
      </c>
      <c r="M169" s="22" t="n">
        <v>62</v>
      </c>
      <c r="N169" s="22" t="n">
        <v>214</v>
      </c>
      <c r="O169" s="22" t="n">
        <v>382</v>
      </c>
      <c r="P169" s="22" t="n">
        <v>118</v>
      </c>
      <c r="Q169" s="22" t="n">
        <v>44</v>
      </c>
      <c r="R169" s="22" t="n">
        <v>820</v>
      </c>
      <c r="S169" s="23" t="n">
        <v>0.870967741935484</v>
      </c>
      <c r="T169" s="23" t="n">
        <v>0.794392523364486</v>
      </c>
      <c r="U169" s="23" t="n">
        <v>0.806282722513089</v>
      </c>
      <c r="V169" s="23" t="n">
        <v>0.864406779661017</v>
      </c>
      <c r="W169" s="23" t="n">
        <v>0.863636363636364</v>
      </c>
      <c r="X169" s="23" t="n">
        <v>0.819512195121951</v>
      </c>
      <c r="Y169" s="22" t="n">
        <v>58.5555555555556</v>
      </c>
      <c r="Z169" s="22" t="n">
        <v>189.452941176471</v>
      </c>
      <c r="AA169" s="22" t="n">
        <v>355.954545454545</v>
      </c>
      <c r="AB169" s="22" t="n">
        <v>105.274509803922</v>
      </c>
      <c r="AC169" s="22" t="n">
        <v>41.6842105263158</v>
      </c>
      <c r="AD169" s="22" t="n">
        <v>750.921762516809</v>
      </c>
      <c r="AE169" s="23" t="n">
        <v>0.944444444444444</v>
      </c>
      <c r="AF169" s="23" t="n">
        <v>0.794117647058823</v>
      </c>
      <c r="AG169" s="23" t="n">
        <v>0.976470588235294</v>
      </c>
      <c r="AH169" s="23" t="n">
        <v>0.931818181818182</v>
      </c>
      <c r="AI169" s="23" t="n">
        <v>0.892156862745098</v>
      </c>
      <c r="AJ169" s="23" t="n">
        <v>0.947368421052632</v>
      </c>
      <c r="AK169" s="23" t="n">
        <v>0.915758246971718</v>
      </c>
    </row>
    <row r="170" customFormat="false" ht="15" hidden="false" customHeight="false" outlineLevel="0" collapsed="false">
      <c r="A170" s="29" t="s">
        <v>231</v>
      </c>
      <c r="B170" s="29" t="s">
        <v>52</v>
      </c>
      <c r="C170" s="30" t="n">
        <v>78367</v>
      </c>
      <c r="D170" s="30" t="s">
        <v>276</v>
      </c>
      <c r="E170" s="31" t="n">
        <v>200058519</v>
      </c>
      <c r="F170" s="30" t="s">
        <v>76</v>
      </c>
      <c r="G170" s="22" t="n">
        <v>6</v>
      </c>
      <c r="H170" s="22" t="n">
        <v>1</v>
      </c>
      <c r="I170" s="22" t="n">
        <v>0</v>
      </c>
      <c r="J170" s="22" t="n">
        <v>1</v>
      </c>
      <c r="K170" s="22" t="n">
        <v>4</v>
      </c>
      <c r="L170" s="22" t="n">
        <v>0</v>
      </c>
      <c r="M170" s="22" t="n">
        <v>4</v>
      </c>
      <c r="N170" s="22" t="n">
        <v>0</v>
      </c>
      <c r="O170" s="22" t="n">
        <v>0</v>
      </c>
      <c r="P170" s="22" t="n">
        <v>0</v>
      </c>
      <c r="Q170" s="22" t="n">
        <v>0</v>
      </c>
      <c r="R170" s="22" t="n">
        <v>4</v>
      </c>
      <c r="S170" s="23" t="s">
        <v>70</v>
      </c>
      <c r="T170" s="23" t="s">
        <v>70</v>
      </c>
      <c r="U170" s="23" t="s">
        <v>70</v>
      </c>
      <c r="V170" s="23" t="s">
        <v>70</v>
      </c>
      <c r="W170" s="23" t="s">
        <v>70</v>
      </c>
      <c r="X170" s="23" t="s">
        <v>70</v>
      </c>
      <c r="Y170" s="22" t="n">
        <v>4</v>
      </c>
      <c r="Z170" s="22" t="n">
        <v>0</v>
      </c>
      <c r="AA170" s="22" t="n">
        <v>0</v>
      </c>
      <c r="AB170" s="22" t="n">
        <v>0</v>
      </c>
      <c r="AC170" s="22" t="n">
        <v>0</v>
      </c>
      <c r="AD170" s="22" t="n">
        <v>4</v>
      </c>
      <c r="AE170" s="23" t="s">
        <v>70</v>
      </c>
      <c r="AF170" s="23" t="s">
        <v>70</v>
      </c>
      <c r="AG170" s="23" t="s">
        <v>70</v>
      </c>
      <c r="AH170" s="23" t="s">
        <v>70</v>
      </c>
      <c r="AI170" s="23" t="s">
        <v>70</v>
      </c>
      <c r="AJ170" s="23" t="s">
        <v>70</v>
      </c>
      <c r="AK170" s="23" t="s">
        <v>70</v>
      </c>
    </row>
    <row r="171" customFormat="false" ht="15" hidden="false" customHeight="false" outlineLevel="0" collapsed="false">
      <c r="A171" s="29" t="s">
        <v>231</v>
      </c>
      <c r="B171" s="29" t="s">
        <v>52</v>
      </c>
      <c r="C171" s="30" t="n">
        <v>78372</v>
      </c>
      <c r="D171" s="30" t="s">
        <v>277</v>
      </c>
      <c r="E171" s="31" t="n">
        <v>200058519</v>
      </c>
      <c r="F171" s="30" t="s">
        <v>76</v>
      </c>
      <c r="G171" s="22" t="n">
        <v>96</v>
      </c>
      <c r="H171" s="22" t="n">
        <v>28</v>
      </c>
      <c r="I171" s="22" t="n">
        <v>5</v>
      </c>
      <c r="J171" s="22" t="n">
        <v>18</v>
      </c>
      <c r="K171" s="22" t="n">
        <v>38</v>
      </c>
      <c r="L171" s="22" t="n">
        <v>4</v>
      </c>
      <c r="M171" s="22" t="n">
        <v>45</v>
      </c>
      <c r="N171" s="22" t="n">
        <v>85</v>
      </c>
      <c r="O171" s="22" t="n">
        <v>129</v>
      </c>
      <c r="P171" s="22" t="n">
        <v>54</v>
      </c>
      <c r="Q171" s="22" t="n">
        <v>11</v>
      </c>
      <c r="R171" s="22" t="n">
        <v>324</v>
      </c>
      <c r="S171" s="23" t="n">
        <v>0.622222222222222</v>
      </c>
      <c r="T171" s="23" t="n">
        <v>0.694117647058824</v>
      </c>
      <c r="U171" s="23" t="n">
        <v>0.705426356589147</v>
      </c>
      <c r="V171" s="23" t="n">
        <v>0.740740740740741</v>
      </c>
      <c r="W171" s="23" t="s">
        <v>70</v>
      </c>
      <c r="X171" s="23" t="n">
        <v>0.697530864197531</v>
      </c>
      <c r="Y171" s="22" t="n">
        <v>40.1785714285714</v>
      </c>
      <c r="Z171" s="22" t="n">
        <v>56.906779661017</v>
      </c>
      <c r="AA171" s="22" t="n">
        <v>103.483516483516</v>
      </c>
      <c r="AB171" s="22" t="n">
        <v>41.85</v>
      </c>
      <c r="AC171" s="22" t="n">
        <v>9.625</v>
      </c>
      <c r="AD171" s="22" t="n">
        <v>252.043867573105</v>
      </c>
      <c r="AE171" s="23" t="n">
        <v>0.892857142857143</v>
      </c>
      <c r="AF171" s="23" t="n">
        <v>0.389830508474576</v>
      </c>
      <c r="AG171" s="23" t="n">
        <v>0.949152542372881</v>
      </c>
      <c r="AH171" s="23" t="n">
        <v>0.802197802197802</v>
      </c>
      <c r="AI171" s="23" t="n">
        <v>0.775</v>
      </c>
      <c r="AJ171" s="23" t="s">
        <v>70</v>
      </c>
      <c r="AK171" s="23" t="n">
        <v>0.777913171521929</v>
      </c>
    </row>
    <row r="172" customFormat="false" ht="15" hidden="false" customHeight="false" outlineLevel="0" collapsed="false">
      <c r="A172" s="29" t="s">
        <v>231</v>
      </c>
      <c r="B172" s="29" t="s">
        <v>52</v>
      </c>
      <c r="C172" s="30" t="n">
        <v>78382</v>
      </c>
      <c r="D172" s="30" t="s">
        <v>278</v>
      </c>
      <c r="E172" s="31" t="n">
        <v>249500109</v>
      </c>
      <c r="F172" s="30" t="s">
        <v>96</v>
      </c>
      <c r="G172" s="22" t="n">
        <v>12</v>
      </c>
      <c r="H172" s="22" t="n">
        <v>2</v>
      </c>
      <c r="I172" s="22" t="n">
        <v>1</v>
      </c>
      <c r="J172" s="22" t="n">
        <v>0</v>
      </c>
      <c r="K172" s="22" t="n">
        <v>5</v>
      </c>
      <c r="L172" s="22" t="n">
        <v>3</v>
      </c>
      <c r="M172" s="22" t="n">
        <v>4</v>
      </c>
      <c r="N172" s="22" t="n">
        <v>21</v>
      </c>
      <c r="O172" s="22" t="n">
        <v>49</v>
      </c>
      <c r="P172" s="22" t="n">
        <v>21</v>
      </c>
      <c r="Q172" s="22" t="n">
        <v>2</v>
      </c>
      <c r="R172" s="22" t="n">
        <v>97</v>
      </c>
      <c r="S172" s="23" t="s">
        <v>70</v>
      </c>
      <c r="T172" s="23" t="n">
        <v>0.523809523809524</v>
      </c>
      <c r="U172" s="23" t="n">
        <v>0.693877551020408</v>
      </c>
      <c r="V172" s="23" t="n">
        <v>0.857142857142857</v>
      </c>
      <c r="W172" s="23" t="s">
        <v>70</v>
      </c>
      <c r="X172" s="23" t="n">
        <v>0.680412371134021</v>
      </c>
      <c r="Y172" s="22" t="n">
        <v>4</v>
      </c>
      <c r="Z172" s="22" t="n">
        <v>13.3636363636364</v>
      </c>
      <c r="AA172" s="22" t="n">
        <v>43.2352941176471</v>
      </c>
      <c r="AB172" s="22" t="n">
        <v>21</v>
      </c>
      <c r="AC172" s="22" t="n">
        <v>2</v>
      </c>
      <c r="AD172" s="22" t="n">
        <v>83.5989304812834</v>
      </c>
      <c r="AE172" s="23" t="s">
        <v>70</v>
      </c>
      <c r="AF172" s="23" t="n">
        <v>0.363636363636364</v>
      </c>
      <c r="AG172" s="23" t="n">
        <v>0.909090909090909</v>
      </c>
      <c r="AH172" s="23" t="n">
        <v>0.882352941176471</v>
      </c>
      <c r="AI172" s="23" t="n">
        <v>1</v>
      </c>
      <c r="AJ172" s="23" t="s">
        <v>70</v>
      </c>
      <c r="AK172" s="23" t="n">
        <v>0.861844644136943</v>
      </c>
    </row>
    <row r="173" customFormat="false" ht="15" hidden="false" customHeight="false" outlineLevel="0" collapsed="false">
      <c r="A173" s="29" t="s">
        <v>231</v>
      </c>
      <c r="B173" s="29" t="s">
        <v>52</v>
      </c>
      <c r="C173" s="30" t="n">
        <v>78383</v>
      </c>
      <c r="D173" s="30" t="s">
        <v>279</v>
      </c>
      <c r="E173" s="31" t="n">
        <v>200058782</v>
      </c>
      <c r="F173" s="30" t="s">
        <v>74</v>
      </c>
      <c r="G173" s="22" t="n">
        <v>183</v>
      </c>
      <c r="H173" s="22" t="n">
        <v>54</v>
      </c>
      <c r="I173" s="22" t="n">
        <v>12</v>
      </c>
      <c r="J173" s="22" t="n">
        <v>41</v>
      </c>
      <c r="K173" s="22" t="n">
        <v>54</v>
      </c>
      <c r="L173" s="22" t="n">
        <v>20</v>
      </c>
      <c r="M173" s="22" t="n">
        <v>18</v>
      </c>
      <c r="N173" s="22" t="n">
        <v>77</v>
      </c>
      <c r="O173" s="22" t="n">
        <v>71</v>
      </c>
      <c r="P173" s="22" t="n">
        <v>28</v>
      </c>
      <c r="Q173" s="22" t="n">
        <v>4</v>
      </c>
      <c r="R173" s="22" t="n">
        <v>198</v>
      </c>
      <c r="S173" s="23" t="s">
        <v>70</v>
      </c>
      <c r="T173" s="23" t="n">
        <v>0.597402597402597</v>
      </c>
      <c r="U173" s="23" t="n">
        <v>0.52112676056338</v>
      </c>
      <c r="V173" s="23" t="n">
        <v>0.571428571428571</v>
      </c>
      <c r="W173" s="23" t="s">
        <v>70</v>
      </c>
      <c r="X173" s="23" t="n">
        <v>0.55050505050505</v>
      </c>
      <c r="Y173" s="22" t="n">
        <v>13.5</v>
      </c>
      <c r="Z173" s="22" t="n">
        <v>41.0108695652174</v>
      </c>
      <c r="AA173" s="22" t="n">
        <v>55.6486486486486</v>
      </c>
      <c r="AB173" s="22" t="n">
        <v>22.75</v>
      </c>
      <c r="AC173" s="22" t="n">
        <v>4</v>
      </c>
      <c r="AD173" s="22" t="n">
        <v>136.909518213866</v>
      </c>
      <c r="AE173" s="23" t="s">
        <v>70</v>
      </c>
      <c r="AF173" s="23" t="n">
        <v>0.282608695652174</v>
      </c>
      <c r="AG173" s="23" t="n">
        <v>0.782608695652174</v>
      </c>
      <c r="AH173" s="23" t="n">
        <v>0.783783783783784</v>
      </c>
      <c r="AI173" s="23" t="n">
        <v>0.8125</v>
      </c>
      <c r="AJ173" s="23" t="s">
        <v>70</v>
      </c>
      <c r="AK173" s="23" t="n">
        <v>0.691462213201344</v>
      </c>
    </row>
    <row r="174" customFormat="false" ht="15" hidden="false" customHeight="false" outlineLevel="0" collapsed="false">
      <c r="A174" s="29" t="s">
        <v>231</v>
      </c>
      <c r="B174" s="29" t="s">
        <v>52</v>
      </c>
      <c r="C174" s="30" t="n">
        <v>78396</v>
      </c>
      <c r="D174" s="30" t="s">
        <v>280</v>
      </c>
      <c r="E174" s="31" t="n">
        <v>200058519</v>
      </c>
      <c r="F174" s="30" t="s">
        <v>76</v>
      </c>
      <c r="G174" s="22" t="n">
        <v>19</v>
      </c>
      <c r="H174" s="22" t="n">
        <v>7</v>
      </c>
      <c r="I174" s="22" t="n">
        <v>3</v>
      </c>
      <c r="J174" s="22" t="n">
        <v>1</v>
      </c>
      <c r="K174" s="22" t="n">
        <v>8</v>
      </c>
      <c r="L174" s="22" t="n">
        <v>0</v>
      </c>
      <c r="M174" s="22" t="n">
        <v>2</v>
      </c>
      <c r="N174" s="22" t="n">
        <v>27</v>
      </c>
      <c r="O174" s="22" t="n">
        <v>33</v>
      </c>
      <c r="P174" s="22" t="n">
        <v>14</v>
      </c>
      <c r="Q174" s="22" t="n">
        <v>3</v>
      </c>
      <c r="R174" s="22" t="n">
        <v>79</v>
      </c>
      <c r="S174" s="23" t="s">
        <v>70</v>
      </c>
      <c r="T174" s="23" t="n">
        <v>0.518518518518518</v>
      </c>
      <c r="U174" s="23" t="n">
        <v>0.484848484848485</v>
      </c>
      <c r="V174" s="23" t="s">
        <v>70</v>
      </c>
      <c r="W174" s="23" t="s">
        <v>70</v>
      </c>
      <c r="X174" s="23" t="n">
        <v>0.518987341772152</v>
      </c>
      <c r="Y174" s="22" t="n">
        <v>2</v>
      </c>
      <c r="Z174" s="22" t="n">
        <v>26.0357142857143</v>
      </c>
      <c r="AA174" s="22" t="n">
        <v>33</v>
      </c>
      <c r="AB174" s="22" t="n">
        <v>14</v>
      </c>
      <c r="AC174" s="22" t="n">
        <v>3</v>
      </c>
      <c r="AD174" s="22" t="n">
        <v>78.0357142857143</v>
      </c>
      <c r="AE174" s="23" t="s">
        <v>70</v>
      </c>
      <c r="AF174" s="23" t="n">
        <v>0.928571428571429</v>
      </c>
      <c r="AG174" s="23" t="n">
        <v>1</v>
      </c>
      <c r="AH174" s="23" t="n">
        <v>1</v>
      </c>
      <c r="AI174" s="23" t="s">
        <v>70</v>
      </c>
      <c r="AJ174" s="23" t="s">
        <v>70</v>
      </c>
      <c r="AK174" s="23" t="n">
        <v>0.987793851717902</v>
      </c>
    </row>
    <row r="175" customFormat="false" ht="15" hidden="false" customHeight="false" outlineLevel="0" collapsed="false">
      <c r="A175" s="29" t="s">
        <v>231</v>
      </c>
      <c r="B175" s="29" t="s">
        <v>52</v>
      </c>
      <c r="C175" s="30" t="n">
        <v>78401</v>
      </c>
      <c r="D175" s="30" t="s">
        <v>281</v>
      </c>
      <c r="E175" s="31" t="n">
        <v>200059889</v>
      </c>
      <c r="F175" s="30" t="s">
        <v>78</v>
      </c>
      <c r="G175" s="22" t="n">
        <v>85</v>
      </c>
      <c r="H175" s="22" t="n">
        <v>28</v>
      </c>
      <c r="I175" s="22" t="n">
        <v>4</v>
      </c>
      <c r="J175" s="22" t="n">
        <v>14</v>
      </c>
      <c r="K175" s="22" t="n">
        <v>28</v>
      </c>
      <c r="L175" s="22" t="n">
        <v>10</v>
      </c>
      <c r="M175" s="22" t="n">
        <v>26</v>
      </c>
      <c r="N175" s="22" t="n">
        <v>97</v>
      </c>
      <c r="O175" s="22" t="n">
        <v>134</v>
      </c>
      <c r="P175" s="22" t="n">
        <v>131</v>
      </c>
      <c r="Q175" s="22" t="n">
        <v>45</v>
      </c>
      <c r="R175" s="22" t="n">
        <v>433</v>
      </c>
      <c r="S175" s="23" t="n">
        <v>0.846153846153846</v>
      </c>
      <c r="T175" s="23" t="n">
        <v>0.804123711340206</v>
      </c>
      <c r="U175" s="23" t="n">
        <v>0.858208955223881</v>
      </c>
      <c r="V175" s="23" t="n">
        <v>0.908396946564885</v>
      </c>
      <c r="W175" s="23" t="n">
        <v>0.933333333333333</v>
      </c>
      <c r="X175" s="23" t="n">
        <v>0.868360277136259</v>
      </c>
      <c r="Y175" s="22" t="n">
        <v>24.8181818181818</v>
      </c>
      <c r="Z175" s="22" t="n">
        <v>72.1282051282051</v>
      </c>
      <c r="AA175" s="22" t="n">
        <v>120.017391304348</v>
      </c>
      <c r="AB175" s="22" t="n">
        <v>126.596638655462</v>
      </c>
      <c r="AC175" s="22" t="n">
        <v>45</v>
      </c>
      <c r="AD175" s="22" t="n">
        <v>388.560416906197</v>
      </c>
      <c r="AE175" s="23" t="n">
        <v>0.954545454545455</v>
      </c>
      <c r="AF175" s="23" t="n">
        <v>0.512820512820513</v>
      </c>
      <c r="AG175" s="23" t="n">
        <v>0.974358974358974</v>
      </c>
      <c r="AH175" s="23" t="n">
        <v>0.895652173913044</v>
      </c>
      <c r="AI175" s="23" t="n">
        <v>0.966386554621849</v>
      </c>
      <c r="AJ175" s="23" t="n">
        <v>1</v>
      </c>
      <c r="AK175" s="23" t="n">
        <v>0.897368168374589</v>
      </c>
    </row>
    <row r="176" customFormat="false" ht="15" hidden="false" customHeight="false" outlineLevel="0" collapsed="false">
      <c r="A176" s="29" t="s">
        <v>231</v>
      </c>
      <c r="B176" s="29" t="s">
        <v>52</v>
      </c>
      <c r="C176" s="30" t="n">
        <v>78402</v>
      </c>
      <c r="D176" s="30" t="s">
        <v>282</v>
      </c>
      <c r="E176" s="31" t="n">
        <v>200059889</v>
      </c>
      <c r="F176" s="30" t="s">
        <v>78</v>
      </c>
      <c r="G176" s="22" t="n">
        <v>10</v>
      </c>
      <c r="H176" s="22" t="n">
        <v>1</v>
      </c>
      <c r="I176" s="22" t="n">
        <v>1</v>
      </c>
      <c r="J176" s="22" t="n">
        <v>3</v>
      </c>
      <c r="K176" s="22" t="n">
        <v>4</v>
      </c>
      <c r="L176" s="22" t="n">
        <v>1</v>
      </c>
      <c r="M176" s="22" t="n">
        <v>2</v>
      </c>
      <c r="N176" s="22" t="n">
        <v>20</v>
      </c>
      <c r="O176" s="22" t="n">
        <v>33</v>
      </c>
      <c r="P176" s="22" t="n">
        <v>13</v>
      </c>
      <c r="Q176" s="22" t="n">
        <v>0</v>
      </c>
      <c r="R176" s="22" t="n">
        <v>68</v>
      </c>
      <c r="S176" s="23" t="s">
        <v>70</v>
      </c>
      <c r="T176" s="23" t="n">
        <v>0.65</v>
      </c>
      <c r="U176" s="23" t="n">
        <v>0.787878787878788</v>
      </c>
      <c r="V176" s="23" t="n">
        <v>0.846153846153846</v>
      </c>
      <c r="W176" s="23" t="s">
        <v>70</v>
      </c>
      <c r="X176" s="23" t="n">
        <v>0.735294117647059</v>
      </c>
      <c r="Y176" s="22" t="n">
        <v>0</v>
      </c>
      <c r="Z176" s="22" t="n">
        <v>18.4615384615385</v>
      </c>
      <c r="AA176" s="22" t="n">
        <v>33</v>
      </c>
      <c r="AB176" s="22" t="n">
        <v>13</v>
      </c>
      <c r="AC176" s="22" t="n">
        <v>0</v>
      </c>
      <c r="AD176" s="22" t="n">
        <v>64.4615384615385</v>
      </c>
      <c r="AE176" s="23" t="s">
        <v>70</v>
      </c>
      <c r="AF176" s="23" t="n">
        <v>0.846153846153846</v>
      </c>
      <c r="AG176" s="23" t="n">
        <v>1</v>
      </c>
      <c r="AH176" s="23" t="n">
        <v>1</v>
      </c>
      <c r="AI176" s="23" t="n">
        <v>1</v>
      </c>
      <c r="AJ176" s="23" t="s">
        <v>70</v>
      </c>
      <c r="AK176" s="23" t="n">
        <v>0.947963800904977</v>
      </c>
    </row>
    <row r="177" customFormat="false" ht="15" hidden="false" customHeight="false" outlineLevel="0" collapsed="false">
      <c r="A177" s="29" t="s">
        <v>231</v>
      </c>
      <c r="B177" s="29" t="s">
        <v>52</v>
      </c>
      <c r="C177" s="30" t="n">
        <v>78403</v>
      </c>
      <c r="D177" s="30" t="s">
        <v>283</v>
      </c>
      <c r="E177" s="31" t="n">
        <v>200059889</v>
      </c>
      <c r="F177" s="30" t="s">
        <v>78</v>
      </c>
      <c r="G177" s="22" t="n">
        <v>6</v>
      </c>
      <c r="H177" s="22" t="n">
        <v>3</v>
      </c>
      <c r="I177" s="22" t="n">
        <v>0</v>
      </c>
      <c r="J177" s="22" t="n">
        <v>0</v>
      </c>
      <c r="K177" s="22" t="n">
        <v>3</v>
      </c>
      <c r="L177" s="22" t="n">
        <v>0</v>
      </c>
      <c r="M177" s="22" t="n">
        <v>7</v>
      </c>
      <c r="N177" s="22" t="n">
        <v>26</v>
      </c>
      <c r="O177" s="22" t="n">
        <v>19</v>
      </c>
      <c r="P177" s="22" t="n">
        <v>18</v>
      </c>
      <c r="Q177" s="22" t="n">
        <v>3</v>
      </c>
      <c r="R177" s="22" t="n">
        <v>73</v>
      </c>
      <c r="S177" s="23" t="s">
        <v>70</v>
      </c>
      <c r="T177" s="23" t="n">
        <v>1</v>
      </c>
      <c r="U177" s="23" t="n">
        <v>0.947368421052632</v>
      </c>
      <c r="V177" s="23" t="n">
        <v>1</v>
      </c>
      <c r="W177" s="23" t="s">
        <v>70</v>
      </c>
      <c r="X177" s="23" t="n">
        <v>0.986301369863014</v>
      </c>
      <c r="Y177" s="22" t="n">
        <v>7</v>
      </c>
      <c r="Z177" s="22" t="n">
        <v>22.5</v>
      </c>
      <c r="AA177" s="22" t="n">
        <v>17.9444444444444</v>
      </c>
      <c r="AB177" s="22" t="n">
        <v>18</v>
      </c>
      <c r="AC177" s="22" t="n">
        <v>3</v>
      </c>
      <c r="AD177" s="22" t="n">
        <v>68.4444444444444</v>
      </c>
      <c r="AE177" s="23" t="s">
        <v>70</v>
      </c>
      <c r="AF177" s="23" t="n">
        <v>0.730769230769231</v>
      </c>
      <c r="AG177" s="23" t="n">
        <v>1</v>
      </c>
      <c r="AH177" s="23" t="n">
        <v>0.944444444444444</v>
      </c>
      <c r="AI177" s="23" t="n">
        <v>1</v>
      </c>
      <c r="AJ177" s="23" t="s">
        <v>70</v>
      </c>
      <c r="AK177" s="23" t="n">
        <v>0.937595129375951</v>
      </c>
    </row>
    <row r="178" customFormat="false" ht="15" hidden="false" customHeight="false" outlineLevel="0" collapsed="false">
      <c r="A178" s="29" t="s">
        <v>231</v>
      </c>
      <c r="B178" s="29" t="s">
        <v>52</v>
      </c>
      <c r="C178" s="30" t="n">
        <v>78418</v>
      </c>
      <c r="D178" s="30" t="s">
        <v>284</v>
      </c>
      <c r="E178" s="31" t="n">
        <v>200058519</v>
      </c>
      <c r="F178" s="30" t="s">
        <v>76</v>
      </c>
      <c r="G178" s="22" t="n">
        <v>80</v>
      </c>
      <c r="H178" s="22" t="n">
        <v>23</v>
      </c>
      <c r="I178" s="22" t="n">
        <v>6</v>
      </c>
      <c r="J178" s="22" t="n">
        <v>14</v>
      </c>
      <c r="K178" s="22" t="n">
        <v>35</v>
      </c>
      <c r="L178" s="22" t="n">
        <v>2</v>
      </c>
      <c r="M178" s="22" t="n">
        <v>17</v>
      </c>
      <c r="N178" s="22" t="n">
        <v>85</v>
      </c>
      <c r="O178" s="22" t="n">
        <v>125</v>
      </c>
      <c r="P178" s="22" t="n">
        <v>78</v>
      </c>
      <c r="Q178" s="22" t="n">
        <v>20</v>
      </c>
      <c r="R178" s="22" t="n">
        <v>325</v>
      </c>
      <c r="S178" s="23" t="n">
        <v>0.764705882352941</v>
      </c>
      <c r="T178" s="23" t="n">
        <v>0.658823529411765</v>
      </c>
      <c r="U178" s="23" t="n">
        <v>0.744</v>
      </c>
      <c r="V178" s="23" t="n">
        <v>0.807692307692308</v>
      </c>
      <c r="W178" s="23" t="n">
        <v>0.8</v>
      </c>
      <c r="X178" s="23" t="n">
        <v>0.741538461538462</v>
      </c>
      <c r="Y178" s="22" t="n">
        <v>11.7692307692308</v>
      </c>
      <c r="Z178" s="22" t="n">
        <v>52.3660714285714</v>
      </c>
      <c r="AA178" s="22" t="n">
        <v>95.4301075268817</v>
      </c>
      <c r="AB178" s="22" t="n">
        <v>68.0952380952381</v>
      </c>
      <c r="AC178" s="22" t="n">
        <v>15</v>
      </c>
      <c r="AD178" s="22" t="n">
        <v>242.660647819922</v>
      </c>
      <c r="AE178" s="23" t="n">
        <v>0.692307692307692</v>
      </c>
      <c r="AF178" s="23" t="n">
        <v>0.410714285714286</v>
      </c>
      <c r="AG178" s="23" t="n">
        <v>0.821428571428571</v>
      </c>
      <c r="AH178" s="23" t="n">
        <v>0.763440860215054</v>
      </c>
      <c r="AI178" s="23" t="n">
        <v>0.873015873015873</v>
      </c>
      <c r="AJ178" s="23" t="n">
        <v>0.75</v>
      </c>
      <c r="AK178" s="23" t="n">
        <v>0.746648147138222</v>
      </c>
    </row>
    <row r="179" customFormat="false" ht="15" hidden="false" customHeight="false" outlineLevel="0" collapsed="false">
      <c r="A179" s="29" t="s">
        <v>231</v>
      </c>
      <c r="B179" s="29" t="s">
        <v>52</v>
      </c>
      <c r="C179" s="30" t="n">
        <v>78423</v>
      </c>
      <c r="D179" s="30" t="s">
        <v>285</v>
      </c>
      <c r="E179" s="31" t="n">
        <v>200058782</v>
      </c>
      <c r="F179" s="30" t="s">
        <v>74</v>
      </c>
      <c r="G179" s="22" t="n">
        <v>369</v>
      </c>
      <c r="H179" s="22" t="n">
        <v>146</v>
      </c>
      <c r="I179" s="22" t="n">
        <v>20</v>
      </c>
      <c r="J179" s="22" t="n">
        <v>63</v>
      </c>
      <c r="K179" s="22" t="n">
        <v>103</v>
      </c>
      <c r="L179" s="22" t="n">
        <v>33</v>
      </c>
      <c r="M179" s="22" t="n">
        <v>509</v>
      </c>
      <c r="N179" s="22" t="n">
        <v>291</v>
      </c>
      <c r="O179" s="22" t="n">
        <v>350</v>
      </c>
      <c r="P179" s="22" t="n">
        <v>153</v>
      </c>
      <c r="Q179" s="22" t="n">
        <v>28</v>
      </c>
      <c r="R179" s="22" t="n">
        <v>1331</v>
      </c>
      <c r="S179" s="23" t="n">
        <v>0.0628683693516699</v>
      </c>
      <c r="T179" s="23" t="n">
        <v>0.63573883161512</v>
      </c>
      <c r="U179" s="23" t="n">
        <v>0.68</v>
      </c>
      <c r="V179" s="23" t="n">
        <v>0.568627450980392</v>
      </c>
      <c r="W179" s="23" t="n">
        <v>0.571428571428571</v>
      </c>
      <c r="X179" s="23" t="n">
        <v>0.41923365890308</v>
      </c>
      <c r="Y179" s="22" t="n">
        <v>509</v>
      </c>
      <c r="Z179" s="22" t="n">
        <v>166.735135135135</v>
      </c>
      <c r="AA179" s="22" t="n">
        <v>282.352941176471</v>
      </c>
      <c r="AB179" s="22" t="n">
        <v>138.931034482759</v>
      </c>
      <c r="AC179" s="22" t="n">
        <v>28</v>
      </c>
      <c r="AD179" s="22" t="n">
        <v>1125.01911079436</v>
      </c>
      <c r="AE179" s="23" t="n">
        <v>1</v>
      </c>
      <c r="AF179" s="23" t="n">
        <v>0.297297297297297</v>
      </c>
      <c r="AG179" s="23" t="n">
        <v>0.848648648648649</v>
      </c>
      <c r="AH179" s="23" t="n">
        <v>0.80672268907563</v>
      </c>
      <c r="AI179" s="23" t="n">
        <v>0.908045977011494</v>
      </c>
      <c r="AJ179" s="23" t="n">
        <v>1</v>
      </c>
      <c r="AK179" s="23" t="n">
        <v>0.845243509236938</v>
      </c>
    </row>
    <row r="180" customFormat="false" ht="15" hidden="false" customHeight="false" outlineLevel="0" collapsed="false">
      <c r="A180" s="29" t="s">
        <v>231</v>
      </c>
      <c r="B180" s="29" t="s">
        <v>52</v>
      </c>
      <c r="C180" s="30" t="n">
        <v>78431</v>
      </c>
      <c r="D180" s="30" t="s">
        <v>286</v>
      </c>
      <c r="E180" s="31" t="n">
        <v>200059889</v>
      </c>
      <c r="F180" s="30" t="s">
        <v>78</v>
      </c>
      <c r="G180" s="22" t="n">
        <v>1</v>
      </c>
      <c r="H180" s="22" t="n">
        <v>0</v>
      </c>
      <c r="I180" s="22" t="n">
        <v>0</v>
      </c>
      <c r="J180" s="22" t="n">
        <v>1</v>
      </c>
      <c r="K180" s="22" t="n">
        <v>0</v>
      </c>
      <c r="L180" s="22" t="n">
        <v>0</v>
      </c>
      <c r="M180" s="22" t="n">
        <v>6</v>
      </c>
      <c r="N180" s="22" t="n">
        <v>57</v>
      </c>
      <c r="O180" s="22" t="n">
        <v>10</v>
      </c>
      <c r="P180" s="22" t="n">
        <v>13</v>
      </c>
      <c r="Q180" s="22" t="n">
        <v>0</v>
      </c>
      <c r="R180" s="22" t="n">
        <v>86</v>
      </c>
      <c r="S180" s="23" t="s">
        <v>70</v>
      </c>
      <c r="T180" s="23" t="n">
        <v>0.982456140350877</v>
      </c>
      <c r="U180" s="23" t="s">
        <v>70</v>
      </c>
      <c r="V180" s="23" t="s">
        <v>70</v>
      </c>
      <c r="W180" s="23" t="s">
        <v>70</v>
      </c>
      <c r="X180" s="23" t="n">
        <v>0.883720930232558</v>
      </c>
      <c r="Y180" s="22" t="n">
        <v>6</v>
      </c>
      <c r="Z180" s="22" t="n">
        <v>52.9285714285714</v>
      </c>
      <c r="AA180" s="22" t="n">
        <v>10</v>
      </c>
      <c r="AB180" s="22" t="n">
        <v>13</v>
      </c>
      <c r="AC180" s="22" t="n">
        <v>0</v>
      </c>
      <c r="AD180" s="22" t="n">
        <v>81.9285714285714</v>
      </c>
      <c r="AE180" s="23" t="s">
        <v>70</v>
      </c>
      <c r="AF180" s="23" t="n">
        <v>0.875</v>
      </c>
      <c r="AG180" s="23" t="n">
        <v>0.982142857142857</v>
      </c>
      <c r="AH180" s="23" t="s">
        <v>70</v>
      </c>
      <c r="AI180" s="23" t="s">
        <v>70</v>
      </c>
      <c r="AJ180" s="23" t="s">
        <v>70</v>
      </c>
      <c r="AK180" s="23" t="n">
        <v>0.95265780730897</v>
      </c>
    </row>
    <row r="181" customFormat="false" ht="15" hidden="false" customHeight="false" outlineLevel="0" collapsed="false">
      <c r="A181" s="29" t="s">
        <v>231</v>
      </c>
      <c r="B181" s="29" t="s">
        <v>52</v>
      </c>
      <c r="C181" s="30" t="n">
        <v>78440</v>
      </c>
      <c r="D181" s="30" t="s">
        <v>287</v>
      </c>
      <c r="E181" s="31" t="n">
        <v>200059889</v>
      </c>
      <c r="F181" s="30" t="s">
        <v>78</v>
      </c>
      <c r="G181" s="22" t="n">
        <v>645</v>
      </c>
      <c r="H181" s="22" t="n">
        <v>165</v>
      </c>
      <c r="I181" s="22" t="n">
        <v>35</v>
      </c>
      <c r="J181" s="22" t="n">
        <v>100</v>
      </c>
      <c r="K181" s="22" t="n">
        <v>253</v>
      </c>
      <c r="L181" s="22" t="n">
        <v>75</v>
      </c>
      <c r="M181" s="22" t="n">
        <v>6</v>
      </c>
      <c r="N181" s="22" t="n">
        <v>54</v>
      </c>
      <c r="O181" s="22" t="n">
        <v>94</v>
      </c>
      <c r="P181" s="22" t="n">
        <v>60</v>
      </c>
      <c r="Q181" s="22" t="n">
        <v>18</v>
      </c>
      <c r="R181" s="22" t="n">
        <v>232</v>
      </c>
      <c r="S181" s="23" t="s">
        <v>70</v>
      </c>
      <c r="T181" s="23" t="n">
        <v>0.796296296296296</v>
      </c>
      <c r="U181" s="23" t="n">
        <v>0.680851063829787</v>
      </c>
      <c r="V181" s="23" t="n">
        <v>0.816666666666667</v>
      </c>
      <c r="W181" s="23" t="n">
        <v>0.777777777777778</v>
      </c>
      <c r="X181" s="23" t="n">
        <v>0.741379310344828</v>
      </c>
      <c r="Y181" s="22" t="n">
        <v>6</v>
      </c>
      <c r="Z181" s="22" t="n">
        <v>40.1860465116279</v>
      </c>
      <c r="AA181" s="22" t="n">
        <v>94</v>
      </c>
      <c r="AB181" s="22" t="n">
        <v>60</v>
      </c>
      <c r="AC181" s="22" t="n">
        <v>18</v>
      </c>
      <c r="AD181" s="22" t="n">
        <v>218.186046511628</v>
      </c>
      <c r="AE181" s="23" t="s">
        <v>70</v>
      </c>
      <c r="AF181" s="23" t="n">
        <v>0.511627906976744</v>
      </c>
      <c r="AG181" s="23" t="n">
        <v>0.976744186046512</v>
      </c>
      <c r="AH181" s="23" t="n">
        <v>1</v>
      </c>
      <c r="AI181" s="23" t="n">
        <v>1</v>
      </c>
      <c r="AJ181" s="23" t="n">
        <v>1</v>
      </c>
      <c r="AK181" s="23" t="n">
        <v>0.940457097032879</v>
      </c>
    </row>
    <row r="182" customFormat="false" ht="15" hidden="false" customHeight="false" outlineLevel="0" collapsed="false">
      <c r="A182" s="29" t="s">
        <v>231</v>
      </c>
      <c r="B182" s="29" t="s">
        <v>52</v>
      </c>
      <c r="C182" s="30" t="n">
        <v>78455</v>
      </c>
      <c r="D182" s="30" t="s">
        <v>288</v>
      </c>
      <c r="E182" s="31" t="n">
        <v>247800584</v>
      </c>
      <c r="F182" s="30" t="s">
        <v>77</v>
      </c>
      <c r="G182" s="22" t="n">
        <v>16</v>
      </c>
      <c r="H182" s="22" t="n">
        <v>5</v>
      </c>
      <c r="I182" s="22" t="n">
        <v>3</v>
      </c>
      <c r="J182" s="22" t="n">
        <v>3</v>
      </c>
      <c r="K182" s="22" t="n">
        <v>5</v>
      </c>
      <c r="L182" s="22" t="n">
        <v>0</v>
      </c>
      <c r="M182" s="22" t="n">
        <v>13</v>
      </c>
      <c r="N182" s="22" t="n">
        <v>41</v>
      </c>
      <c r="O182" s="22" t="n">
        <v>27</v>
      </c>
      <c r="P182" s="22" t="n">
        <v>15</v>
      </c>
      <c r="Q182" s="22" t="n">
        <v>2</v>
      </c>
      <c r="R182" s="22" t="n">
        <v>98</v>
      </c>
      <c r="S182" s="23" t="s">
        <v>70</v>
      </c>
      <c r="T182" s="23" t="n">
        <v>0.609756097560976</v>
      </c>
      <c r="U182" s="23" t="n">
        <v>0.62962962962963</v>
      </c>
      <c r="V182" s="23" t="s">
        <v>70</v>
      </c>
      <c r="W182" s="23" t="s">
        <v>70</v>
      </c>
      <c r="X182" s="23" t="n">
        <v>0.642857142857143</v>
      </c>
      <c r="Y182" s="22" t="n">
        <v>13</v>
      </c>
      <c r="Z182" s="22" t="n">
        <v>12.3</v>
      </c>
      <c r="AA182" s="22" t="n">
        <v>17.4705882352941</v>
      </c>
      <c r="AB182" s="22" t="n">
        <v>10.5</v>
      </c>
      <c r="AC182" s="22" t="n">
        <v>2</v>
      </c>
      <c r="AD182" s="22" t="n">
        <v>55.2705882352941</v>
      </c>
      <c r="AE182" s="23" t="s">
        <v>70</v>
      </c>
      <c r="AF182" s="23" t="n">
        <v>0.08</v>
      </c>
      <c r="AG182" s="23" t="n">
        <v>0.52</v>
      </c>
      <c r="AH182" s="23" t="n">
        <v>0.647058823529412</v>
      </c>
      <c r="AI182" s="23" t="s">
        <v>70</v>
      </c>
      <c r="AJ182" s="23" t="s">
        <v>70</v>
      </c>
      <c r="AK182" s="23" t="n">
        <v>0.563985594237695</v>
      </c>
    </row>
    <row r="183" customFormat="false" ht="15" hidden="false" customHeight="false" outlineLevel="0" collapsed="false">
      <c r="A183" s="29" t="s">
        <v>231</v>
      </c>
      <c r="B183" s="29" t="s">
        <v>52</v>
      </c>
      <c r="C183" s="30" t="n">
        <v>78466</v>
      </c>
      <c r="D183" s="30" t="s">
        <v>289</v>
      </c>
      <c r="E183" s="31" t="n">
        <v>200059889</v>
      </c>
      <c r="F183" s="30" t="s">
        <v>78</v>
      </c>
      <c r="G183" s="22" t="n">
        <v>19</v>
      </c>
      <c r="H183" s="22" t="n">
        <v>4</v>
      </c>
      <c r="I183" s="22" t="n">
        <v>0</v>
      </c>
      <c r="J183" s="22" t="n">
        <v>4</v>
      </c>
      <c r="K183" s="22" t="n">
        <v>11</v>
      </c>
      <c r="L183" s="22" t="n">
        <v>0</v>
      </c>
      <c r="M183" s="22" t="n">
        <v>2</v>
      </c>
      <c r="N183" s="22" t="n">
        <v>5</v>
      </c>
      <c r="O183" s="22" t="n">
        <v>19</v>
      </c>
      <c r="P183" s="22" t="n">
        <v>11</v>
      </c>
      <c r="Q183" s="22" t="n">
        <v>0</v>
      </c>
      <c r="R183" s="22" t="n">
        <v>37</v>
      </c>
      <c r="S183" s="23" t="s">
        <v>70</v>
      </c>
      <c r="T183" s="23" t="s">
        <v>70</v>
      </c>
      <c r="U183" s="23" t="s">
        <v>70</v>
      </c>
      <c r="V183" s="23" t="s">
        <v>70</v>
      </c>
      <c r="W183" s="23" t="s">
        <v>70</v>
      </c>
      <c r="X183" s="23" t="n">
        <v>0.297297297297297</v>
      </c>
      <c r="Y183" s="22" t="n">
        <v>0</v>
      </c>
      <c r="Z183" s="22" t="n">
        <v>5</v>
      </c>
      <c r="AA183" s="22" t="n">
        <v>19</v>
      </c>
      <c r="AB183" s="22" t="n">
        <v>11</v>
      </c>
      <c r="AC183" s="22" t="n">
        <v>0</v>
      </c>
      <c r="AD183" s="22" t="n">
        <v>35</v>
      </c>
      <c r="AE183" s="23" t="s">
        <v>70</v>
      </c>
      <c r="AF183" s="23" t="s">
        <v>70</v>
      </c>
      <c r="AG183" s="23" t="s">
        <v>70</v>
      </c>
      <c r="AH183" s="23" t="s">
        <v>70</v>
      </c>
      <c r="AI183" s="23" t="s">
        <v>70</v>
      </c>
      <c r="AJ183" s="23" t="s">
        <v>70</v>
      </c>
      <c r="AK183" s="23" t="n">
        <v>0.945945945945946</v>
      </c>
    </row>
    <row r="184" customFormat="false" ht="15" hidden="false" customHeight="false" outlineLevel="0" collapsed="false">
      <c r="A184" s="29" t="s">
        <v>231</v>
      </c>
      <c r="B184" s="29" t="s">
        <v>52</v>
      </c>
      <c r="C184" s="30" t="n">
        <v>78481</v>
      </c>
      <c r="D184" s="30" t="s">
        <v>290</v>
      </c>
      <c r="E184" s="31" t="n">
        <v>200058519</v>
      </c>
      <c r="F184" s="30" t="s">
        <v>76</v>
      </c>
      <c r="G184" s="22" t="n">
        <v>92</v>
      </c>
      <c r="H184" s="22" t="n">
        <v>29</v>
      </c>
      <c r="I184" s="22" t="n">
        <v>3</v>
      </c>
      <c r="J184" s="22" t="n">
        <v>17</v>
      </c>
      <c r="K184" s="22" t="n">
        <v>39</v>
      </c>
      <c r="L184" s="22" t="n">
        <v>4</v>
      </c>
      <c r="M184" s="22" t="n">
        <v>12</v>
      </c>
      <c r="N184" s="22" t="n">
        <v>75</v>
      </c>
      <c r="O184" s="22" t="n">
        <v>150</v>
      </c>
      <c r="P184" s="22" t="n">
        <v>81</v>
      </c>
      <c r="Q184" s="22" t="n">
        <v>9</v>
      </c>
      <c r="R184" s="22" t="n">
        <v>327</v>
      </c>
      <c r="S184" s="23" t="n">
        <v>0.916666666666667</v>
      </c>
      <c r="T184" s="23" t="n">
        <v>0.986666666666667</v>
      </c>
      <c r="U184" s="23" t="n">
        <v>0.946666666666667</v>
      </c>
      <c r="V184" s="23" t="n">
        <v>0.925925925925926</v>
      </c>
      <c r="W184" s="23" t="s">
        <v>70</v>
      </c>
      <c r="X184" s="23" t="n">
        <v>0.948012232415902</v>
      </c>
      <c r="Y184" s="22" t="n">
        <v>12</v>
      </c>
      <c r="Z184" s="22" t="n">
        <v>54.7297297297297</v>
      </c>
      <c r="AA184" s="22" t="n">
        <v>133.098591549296</v>
      </c>
      <c r="AB184" s="22" t="n">
        <v>78.84</v>
      </c>
      <c r="AC184" s="22" t="n">
        <v>9</v>
      </c>
      <c r="AD184" s="22" t="n">
        <v>287.668321279025</v>
      </c>
      <c r="AE184" s="23" t="n">
        <v>1</v>
      </c>
      <c r="AF184" s="23" t="n">
        <v>0.5</v>
      </c>
      <c r="AG184" s="23" t="n">
        <v>0.959459459459459</v>
      </c>
      <c r="AH184" s="23" t="n">
        <v>0.887323943661972</v>
      </c>
      <c r="AI184" s="23" t="n">
        <v>0.973333333333333</v>
      </c>
      <c r="AJ184" s="23" t="s">
        <v>70</v>
      </c>
      <c r="AK184" s="23" t="n">
        <v>0.879719636938916</v>
      </c>
    </row>
    <row r="185" customFormat="false" ht="15" hidden="false" customHeight="false" outlineLevel="0" collapsed="false">
      <c r="A185" s="29" t="s">
        <v>231</v>
      </c>
      <c r="B185" s="29" t="s">
        <v>52</v>
      </c>
      <c r="C185" s="30" t="n">
        <v>78486</v>
      </c>
      <c r="D185" s="30" t="s">
        <v>291</v>
      </c>
      <c r="E185" s="31" t="n">
        <v>200073344</v>
      </c>
      <c r="F185" s="30" t="s">
        <v>75</v>
      </c>
      <c r="G185" s="22" t="n">
        <v>19</v>
      </c>
      <c r="H185" s="22" t="n">
        <v>2</v>
      </c>
      <c r="I185" s="22" t="n">
        <v>1</v>
      </c>
      <c r="J185" s="22" t="n">
        <v>4</v>
      </c>
      <c r="K185" s="22" t="n">
        <v>9</v>
      </c>
      <c r="L185" s="22" t="n">
        <v>3</v>
      </c>
      <c r="M185" s="22" t="n">
        <v>7</v>
      </c>
      <c r="N185" s="22" t="n">
        <v>14</v>
      </c>
      <c r="O185" s="22" t="n">
        <v>17</v>
      </c>
      <c r="P185" s="22" t="n">
        <v>13</v>
      </c>
      <c r="Q185" s="22" t="n">
        <v>0</v>
      </c>
      <c r="R185" s="22" t="n">
        <v>51</v>
      </c>
      <c r="S185" s="23" t="s">
        <v>70</v>
      </c>
      <c r="T185" s="23" t="n">
        <v>0.928571428571429</v>
      </c>
      <c r="U185" s="23" t="n">
        <v>1</v>
      </c>
      <c r="V185" s="23" t="n">
        <v>0.923076923076923</v>
      </c>
      <c r="W185" s="23" t="s">
        <v>70</v>
      </c>
      <c r="X185" s="23" t="n">
        <v>0.96078431372549</v>
      </c>
      <c r="Y185" s="22" t="n">
        <v>7</v>
      </c>
      <c r="Z185" s="22" t="n">
        <v>7</v>
      </c>
      <c r="AA185" s="22" t="n">
        <v>12</v>
      </c>
      <c r="AB185" s="22" t="n">
        <v>6.5</v>
      </c>
      <c r="AC185" s="22" t="n">
        <v>0</v>
      </c>
      <c r="AD185" s="22" t="n">
        <v>32.5</v>
      </c>
      <c r="AE185" s="23" t="s">
        <v>70</v>
      </c>
      <c r="AF185" s="23" t="n">
        <v>0.0769230769230769</v>
      </c>
      <c r="AG185" s="23" t="n">
        <v>0.923076923076923</v>
      </c>
      <c r="AH185" s="23" t="n">
        <v>0.705882352941176</v>
      </c>
      <c r="AI185" s="23" t="n">
        <v>0.5</v>
      </c>
      <c r="AJ185" s="23" t="s">
        <v>70</v>
      </c>
      <c r="AK185" s="23" t="n">
        <v>0.637254901960784</v>
      </c>
    </row>
    <row r="186" customFormat="false" ht="15" hidden="false" customHeight="false" outlineLevel="0" collapsed="false">
      <c r="A186" s="29" t="s">
        <v>231</v>
      </c>
      <c r="B186" s="29" t="s">
        <v>52</v>
      </c>
      <c r="C186" s="30" t="n">
        <v>78490</v>
      </c>
      <c r="D186" s="30" t="s">
        <v>292</v>
      </c>
      <c r="E186" s="31" t="n">
        <v>200058782</v>
      </c>
      <c r="F186" s="30" t="s">
        <v>74</v>
      </c>
      <c r="G186" s="22" t="n">
        <v>283</v>
      </c>
      <c r="H186" s="22" t="n">
        <v>74</v>
      </c>
      <c r="I186" s="22" t="n">
        <v>15</v>
      </c>
      <c r="J186" s="22" t="n">
        <v>60</v>
      </c>
      <c r="K186" s="22" t="n">
        <v>98</v>
      </c>
      <c r="L186" s="22" t="n">
        <v>31</v>
      </c>
      <c r="M186" s="22" t="n">
        <v>71</v>
      </c>
      <c r="N186" s="22" t="n">
        <v>154</v>
      </c>
      <c r="O186" s="22" t="n">
        <v>260</v>
      </c>
      <c r="P186" s="22" t="n">
        <v>135</v>
      </c>
      <c r="Q186" s="22" t="n">
        <v>21</v>
      </c>
      <c r="R186" s="22" t="n">
        <v>641</v>
      </c>
      <c r="S186" s="23" t="n">
        <v>0.830985915492958</v>
      </c>
      <c r="T186" s="23" t="n">
        <v>0.798701298701299</v>
      </c>
      <c r="U186" s="23" t="n">
        <v>0.8</v>
      </c>
      <c r="V186" s="23" t="n">
        <v>0.896296296296296</v>
      </c>
      <c r="W186" s="23" t="n">
        <v>1</v>
      </c>
      <c r="X186" s="23" t="n">
        <v>0.829953198127925</v>
      </c>
      <c r="Y186" s="22" t="n">
        <v>68.593220338983</v>
      </c>
      <c r="Z186" s="22" t="n">
        <v>95.7804878048781</v>
      </c>
      <c r="AA186" s="22" t="n">
        <v>247.5</v>
      </c>
      <c r="AB186" s="22" t="n">
        <v>132.768595041322</v>
      </c>
      <c r="AC186" s="22" t="n">
        <v>21</v>
      </c>
      <c r="AD186" s="22" t="n">
        <v>565.642303185183</v>
      </c>
      <c r="AE186" s="23" t="n">
        <v>0.966101694915254</v>
      </c>
      <c r="AF186" s="23" t="n">
        <v>0.260162601626016</v>
      </c>
      <c r="AG186" s="23" t="n">
        <v>0.983739837398374</v>
      </c>
      <c r="AH186" s="23" t="n">
        <v>0.951923076923077</v>
      </c>
      <c r="AI186" s="23" t="n">
        <v>0.983471074380165</v>
      </c>
      <c r="AJ186" s="23" t="n">
        <v>1</v>
      </c>
      <c r="AK186" s="23" t="n">
        <v>0.882437290460505</v>
      </c>
    </row>
    <row r="187" customFormat="false" ht="15" hidden="false" customHeight="false" outlineLevel="0" collapsed="false">
      <c r="A187" s="29" t="s">
        <v>231</v>
      </c>
      <c r="B187" s="29" t="s">
        <v>52</v>
      </c>
      <c r="C187" s="30" t="n">
        <v>78498</v>
      </c>
      <c r="D187" s="30" t="s">
        <v>293</v>
      </c>
      <c r="E187" s="31" t="n">
        <v>200059889</v>
      </c>
      <c r="F187" s="30" t="s">
        <v>78</v>
      </c>
      <c r="G187" s="22" t="n">
        <v>663</v>
      </c>
      <c r="H187" s="22" t="n">
        <v>203</v>
      </c>
      <c r="I187" s="22" t="n">
        <v>25</v>
      </c>
      <c r="J187" s="22" t="n">
        <v>109</v>
      </c>
      <c r="K187" s="22" t="n">
        <v>240</v>
      </c>
      <c r="L187" s="22" t="n">
        <v>76</v>
      </c>
      <c r="M187" s="22" t="n">
        <v>74</v>
      </c>
      <c r="N187" s="22" t="n">
        <v>325</v>
      </c>
      <c r="O187" s="22" t="n">
        <v>419</v>
      </c>
      <c r="P187" s="22" t="n">
        <v>148</v>
      </c>
      <c r="Q187" s="22" t="n">
        <v>24</v>
      </c>
      <c r="R187" s="22" t="n">
        <v>990</v>
      </c>
      <c r="S187" s="23" t="n">
        <v>0.810810810810811</v>
      </c>
      <c r="T187" s="23" t="n">
        <v>0.809230769230769</v>
      </c>
      <c r="U187" s="23" t="n">
        <v>0.835322195704057</v>
      </c>
      <c r="V187" s="23" t="n">
        <v>0.891891891891892</v>
      </c>
      <c r="W187" s="23" t="n">
        <v>0.916666666666667</v>
      </c>
      <c r="X187" s="23" t="n">
        <v>0.835353535353535</v>
      </c>
      <c r="Y187" s="22" t="n">
        <v>74</v>
      </c>
      <c r="Z187" s="22" t="n">
        <v>288.545627376426</v>
      </c>
      <c r="AA187" s="22" t="n">
        <v>391.465714285714</v>
      </c>
      <c r="AB187" s="22" t="n">
        <v>135.666666666667</v>
      </c>
      <c r="AC187" s="22" t="n">
        <v>21.8181818181818</v>
      </c>
      <c r="AD187" s="22" t="n">
        <v>911.496190146989</v>
      </c>
      <c r="AE187" s="23" t="n">
        <v>1</v>
      </c>
      <c r="AF187" s="23" t="n">
        <v>0.775665399239544</v>
      </c>
      <c r="AG187" s="23" t="n">
        <v>1</v>
      </c>
      <c r="AH187" s="23" t="n">
        <v>0.934285714285714</v>
      </c>
      <c r="AI187" s="23" t="n">
        <v>0.916666666666667</v>
      </c>
      <c r="AJ187" s="23" t="n">
        <v>0.909090909090909</v>
      </c>
      <c r="AK187" s="23" t="n">
        <v>0.920703222370696</v>
      </c>
    </row>
    <row r="188" customFormat="false" ht="15" hidden="false" customHeight="false" outlineLevel="0" collapsed="false">
      <c r="A188" s="29" t="s">
        <v>231</v>
      </c>
      <c r="B188" s="29" t="s">
        <v>52</v>
      </c>
      <c r="C188" s="30" t="n">
        <v>78501</v>
      </c>
      <c r="D188" s="30" t="s">
        <v>294</v>
      </c>
      <c r="E188" s="31" t="n">
        <v>200059889</v>
      </c>
      <c r="F188" s="30" t="s">
        <v>78</v>
      </c>
      <c r="G188" s="22" t="n">
        <v>19</v>
      </c>
      <c r="H188" s="22" t="n">
        <v>5</v>
      </c>
      <c r="I188" s="22" t="n">
        <v>1</v>
      </c>
      <c r="J188" s="22" t="n">
        <v>3</v>
      </c>
      <c r="K188" s="22" t="n">
        <v>7</v>
      </c>
      <c r="L188" s="22" t="n">
        <v>3</v>
      </c>
      <c r="M188" s="22" t="n">
        <v>2</v>
      </c>
      <c r="N188" s="22" t="n">
        <v>29</v>
      </c>
      <c r="O188" s="22" t="n">
        <v>19</v>
      </c>
      <c r="P188" s="22" t="n">
        <v>5</v>
      </c>
      <c r="Q188" s="22" t="n">
        <v>0</v>
      </c>
      <c r="R188" s="22" t="n">
        <v>55</v>
      </c>
      <c r="S188" s="23" t="s">
        <v>70</v>
      </c>
      <c r="T188" s="23" t="s">
        <v>70</v>
      </c>
      <c r="U188" s="23" t="s">
        <v>70</v>
      </c>
      <c r="V188" s="23" t="s">
        <v>70</v>
      </c>
      <c r="W188" s="23" t="s">
        <v>70</v>
      </c>
      <c r="X188" s="23" t="n">
        <v>0.236363636363636</v>
      </c>
      <c r="Y188" s="22" t="n">
        <v>0</v>
      </c>
      <c r="Z188" s="22" t="n">
        <v>29</v>
      </c>
      <c r="AA188" s="22" t="n">
        <v>19</v>
      </c>
      <c r="AB188" s="22" t="n">
        <v>5</v>
      </c>
      <c r="AC188" s="22" t="n">
        <v>0</v>
      </c>
      <c r="AD188" s="22" t="n">
        <v>53</v>
      </c>
      <c r="AE188" s="23" t="s">
        <v>70</v>
      </c>
      <c r="AF188" s="23" t="s">
        <v>70</v>
      </c>
      <c r="AG188" s="23" t="s">
        <v>70</v>
      </c>
      <c r="AH188" s="23" t="s">
        <v>70</v>
      </c>
      <c r="AI188" s="23" t="s">
        <v>70</v>
      </c>
      <c r="AJ188" s="23" t="s">
        <v>70</v>
      </c>
      <c r="AK188" s="23" t="n">
        <v>0.963636363636364</v>
      </c>
    </row>
    <row r="189" customFormat="false" ht="15" hidden="false" customHeight="false" outlineLevel="0" collapsed="false">
      <c r="A189" s="29" t="s">
        <v>231</v>
      </c>
      <c r="B189" s="29" t="s">
        <v>52</v>
      </c>
      <c r="C189" s="30" t="n">
        <v>78502</v>
      </c>
      <c r="D189" s="30" t="s">
        <v>295</v>
      </c>
      <c r="E189" s="31" t="n">
        <v>200058519</v>
      </c>
      <c r="F189" s="30" t="s">
        <v>76</v>
      </c>
      <c r="G189" s="22" t="n">
        <v>33</v>
      </c>
      <c r="H189" s="22" t="n">
        <v>14</v>
      </c>
      <c r="I189" s="22" t="n">
        <v>3</v>
      </c>
      <c r="J189" s="22" t="n">
        <v>6</v>
      </c>
      <c r="K189" s="22" t="n">
        <v>8</v>
      </c>
      <c r="L189" s="22" t="n">
        <v>2</v>
      </c>
      <c r="M189" s="22" t="n">
        <v>4</v>
      </c>
      <c r="N189" s="22" t="n">
        <v>62</v>
      </c>
      <c r="O189" s="22" t="n">
        <v>116</v>
      </c>
      <c r="P189" s="22" t="n">
        <v>40</v>
      </c>
      <c r="Q189" s="22" t="n">
        <v>18</v>
      </c>
      <c r="R189" s="22" t="n">
        <v>240</v>
      </c>
      <c r="S189" s="23" t="s">
        <v>70</v>
      </c>
      <c r="T189" s="23" t="n">
        <v>0.790322580645161</v>
      </c>
      <c r="U189" s="23" t="n">
        <v>0.896551724137931</v>
      </c>
      <c r="V189" s="23" t="n">
        <v>0.725</v>
      </c>
      <c r="W189" s="23" t="n">
        <v>0.611111111111111</v>
      </c>
      <c r="X189" s="23" t="n">
        <v>0.8125</v>
      </c>
      <c r="Y189" s="22" t="n">
        <v>4</v>
      </c>
      <c r="Z189" s="22" t="n">
        <v>62</v>
      </c>
      <c r="AA189" s="22" t="n">
        <v>116</v>
      </c>
      <c r="AB189" s="22" t="n">
        <v>40</v>
      </c>
      <c r="AC189" s="22" t="n">
        <v>18</v>
      </c>
      <c r="AD189" s="22" t="n">
        <v>240</v>
      </c>
      <c r="AE189" s="23" t="s">
        <v>70</v>
      </c>
      <c r="AF189" s="23" t="n">
        <v>1</v>
      </c>
      <c r="AG189" s="23" t="n">
        <v>1</v>
      </c>
      <c r="AH189" s="23" t="n">
        <v>1</v>
      </c>
      <c r="AI189" s="23" t="n">
        <v>1</v>
      </c>
      <c r="AJ189" s="23" t="n">
        <v>1</v>
      </c>
      <c r="AK189" s="23" t="n">
        <v>1</v>
      </c>
    </row>
    <row r="190" customFormat="false" ht="15" hidden="false" customHeight="false" outlineLevel="0" collapsed="false">
      <c r="A190" s="29" t="s">
        <v>231</v>
      </c>
      <c r="B190" s="29" t="s">
        <v>52</v>
      </c>
      <c r="C190" s="30" t="n">
        <v>78517</v>
      </c>
      <c r="D190" s="30" t="s">
        <v>296</v>
      </c>
      <c r="E190" s="31" t="n">
        <v>200073344</v>
      </c>
      <c r="F190" s="30" t="s">
        <v>75</v>
      </c>
      <c r="G190" s="22" t="n">
        <v>232</v>
      </c>
      <c r="H190" s="22" t="n">
        <v>88</v>
      </c>
      <c r="I190" s="22" t="n">
        <v>13</v>
      </c>
      <c r="J190" s="22" t="n">
        <v>49</v>
      </c>
      <c r="K190" s="22" t="n">
        <v>64</v>
      </c>
      <c r="L190" s="22" t="n">
        <v>14</v>
      </c>
      <c r="M190" s="22" t="n">
        <v>84</v>
      </c>
      <c r="N190" s="22" t="n">
        <v>204</v>
      </c>
      <c r="O190" s="22" t="n">
        <v>324</v>
      </c>
      <c r="P190" s="22" t="n">
        <v>191</v>
      </c>
      <c r="Q190" s="22" t="n">
        <v>21</v>
      </c>
      <c r="R190" s="22" t="n">
        <v>824</v>
      </c>
      <c r="S190" s="23" t="n">
        <v>0.630952380952381</v>
      </c>
      <c r="T190" s="23" t="n">
        <v>0.823529411764706</v>
      </c>
      <c r="U190" s="23" t="n">
        <v>0.854938271604939</v>
      </c>
      <c r="V190" s="23" t="n">
        <v>0.863874345549738</v>
      </c>
      <c r="W190" s="23" t="n">
        <v>0.857142857142857</v>
      </c>
      <c r="X190" s="23" t="n">
        <v>0.826456310679612</v>
      </c>
      <c r="Y190" s="22" t="n">
        <v>82.4150943396226</v>
      </c>
      <c r="Z190" s="22" t="n">
        <v>163.321428571429</v>
      </c>
      <c r="AA190" s="22" t="n">
        <v>304.115523465704</v>
      </c>
      <c r="AB190" s="22" t="n">
        <v>179.424242424242</v>
      </c>
      <c r="AC190" s="22" t="n">
        <v>21</v>
      </c>
      <c r="AD190" s="22" t="n">
        <v>750.276288800998</v>
      </c>
      <c r="AE190" s="23" t="n">
        <v>0.981132075471698</v>
      </c>
      <c r="AF190" s="23" t="n">
        <v>0.738095238095238</v>
      </c>
      <c r="AG190" s="23" t="n">
        <v>0.863095238095238</v>
      </c>
      <c r="AH190" s="23" t="n">
        <v>0.938628158844765</v>
      </c>
      <c r="AI190" s="23" t="n">
        <v>0.939393939393939</v>
      </c>
      <c r="AJ190" s="23" t="n">
        <v>1</v>
      </c>
      <c r="AK190" s="23" t="n">
        <v>0.91052947670024</v>
      </c>
    </row>
    <row r="191" customFormat="false" ht="15" hidden="false" customHeight="false" outlineLevel="0" collapsed="false">
      <c r="A191" s="29" t="s">
        <v>231</v>
      </c>
      <c r="B191" s="29" t="s">
        <v>52</v>
      </c>
      <c r="C191" s="30" t="n">
        <v>78528</v>
      </c>
      <c r="D191" s="30" t="s">
        <v>297</v>
      </c>
      <c r="E191" s="31" t="n">
        <v>200059889</v>
      </c>
      <c r="F191" s="30" t="s">
        <v>78</v>
      </c>
      <c r="G191" s="22" t="n">
        <v>0</v>
      </c>
      <c r="H191" s="22" t="n">
        <v>0</v>
      </c>
      <c r="I191" s="22" t="n">
        <v>0</v>
      </c>
      <c r="J191" s="22" t="n">
        <v>0</v>
      </c>
      <c r="K191" s="22" t="n">
        <v>0</v>
      </c>
      <c r="L191" s="22" t="n">
        <v>0</v>
      </c>
      <c r="M191" s="22" t="n">
        <v>0</v>
      </c>
      <c r="N191" s="22" t="n">
        <v>6</v>
      </c>
      <c r="O191" s="22" t="n">
        <v>6</v>
      </c>
      <c r="P191" s="22" t="n">
        <v>1</v>
      </c>
      <c r="Q191" s="22" t="n">
        <v>0</v>
      </c>
      <c r="R191" s="22" t="n">
        <v>13</v>
      </c>
      <c r="S191" s="23" t="s">
        <v>70</v>
      </c>
      <c r="T191" s="23" t="s">
        <v>70</v>
      </c>
      <c r="U191" s="23" t="s">
        <v>70</v>
      </c>
      <c r="V191" s="23" t="s">
        <v>70</v>
      </c>
      <c r="W191" s="23" t="s">
        <v>70</v>
      </c>
      <c r="X191" s="23" t="s">
        <v>70</v>
      </c>
      <c r="Y191" s="22" t="n">
        <v>0</v>
      </c>
      <c r="Z191" s="22" t="n">
        <v>6</v>
      </c>
      <c r="AA191" s="22" t="n">
        <v>6</v>
      </c>
      <c r="AB191" s="22" t="n">
        <v>1</v>
      </c>
      <c r="AC191" s="22" t="n">
        <v>0</v>
      </c>
      <c r="AD191" s="22" t="n">
        <v>13</v>
      </c>
      <c r="AE191" s="23" t="s">
        <v>70</v>
      </c>
      <c r="AF191" s="23" t="s">
        <v>70</v>
      </c>
      <c r="AG191" s="23" t="s">
        <v>70</v>
      </c>
      <c r="AH191" s="23" t="s">
        <v>70</v>
      </c>
      <c r="AI191" s="23" t="s">
        <v>70</v>
      </c>
      <c r="AJ191" s="23" t="s">
        <v>70</v>
      </c>
      <c r="AK191" s="23" t="s">
        <v>70</v>
      </c>
    </row>
    <row r="192" customFormat="false" ht="15" hidden="false" customHeight="false" outlineLevel="0" collapsed="false">
      <c r="A192" s="29" t="s">
        <v>231</v>
      </c>
      <c r="B192" s="29" t="s">
        <v>52</v>
      </c>
      <c r="C192" s="30" t="n">
        <v>78531</v>
      </c>
      <c r="D192" s="30" t="s">
        <v>298</v>
      </c>
      <c r="E192" s="31" t="n">
        <v>200059889</v>
      </c>
      <c r="F192" s="30" t="s">
        <v>78</v>
      </c>
      <c r="G192" s="22" t="n">
        <v>65</v>
      </c>
      <c r="H192" s="22" t="n">
        <v>13</v>
      </c>
      <c r="I192" s="22" t="n">
        <v>0</v>
      </c>
      <c r="J192" s="22" t="n">
        <v>17</v>
      </c>
      <c r="K192" s="22" t="n">
        <v>21</v>
      </c>
      <c r="L192" s="22" t="n">
        <v>13</v>
      </c>
      <c r="M192" s="22" t="n">
        <v>10</v>
      </c>
      <c r="N192" s="22" t="n">
        <v>106</v>
      </c>
      <c r="O192" s="22" t="n">
        <v>87</v>
      </c>
      <c r="P192" s="22" t="n">
        <v>61</v>
      </c>
      <c r="Q192" s="22" t="n">
        <v>5</v>
      </c>
      <c r="R192" s="22" t="n">
        <v>269</v>
      </c>
      <c r="S192" s="23" t="s">
        <v>70</v>
      </c>
      <c r="T192" s="23" t="n">
        <v>0.839622641509434</v>
      </c>
      <c r="U192" s="23" t="n">
        <v>0.793103448275862</v>
      </c>
      <c r="V192" s="23" t="n">
        <v>0.885245901639344</v>
      </c>
      <c r="W192" s="23" t="s">
        <v>70</v>
      </c>
      <c r="X192" s="23" t="n">
        <v>0.836431226765799</v>
      </c>
      <c r="Y192" s="22" t="n">
        <v>10</v>
      </c>
      <c r="Z192" s="22" t="n">
        <v>70.2696629213483</v>
      </c>
      <c r="AA192" s="22" t="n">
        <v>73.1304347826087</v>
      </c>
      <c r="AB192" s="22" t="n">
        <v>59.8703703703704</v>
      </c>
      <c r="AC192" s="22" t="n">
        <v>5</v>
      </c>
      <c r="AD192" s="22" t="n">
        <v>218.270468074327</v>
      </c>
      <c r="AE192" s="23" t="s">
        <v>70</v>
      </c>
      <c r="AF192" s="23" t="n">
        <v>0.325842696629213</v>
      </c>
      <c r="AG192" s="23" t="n">
        <v>1</v>
      </c>
      <c r="AH192" s="23" t="n">
        <v>0.840579710144928</v>
      </c>
      <c r="AI192" s="23" t="n">
        <v>0.981481481481482</v>
      </c>
      <c r="AJ192" s="23" t="s">
        <v>70</v>
      </c>
      <c r="AK192" s="23" t="n">
        <v>0.811414379458466</v>
      </c>
    </row>
    <row r="193" customFormat="false" ht="15" hidden="false" customHeight="false" outlineLevel="0" collapsed="false">
      <c r="A193" s="29" t="s">
        <v>231</v>
      </c>
      <c r="B193" s="29" t="s">
        <v>52</v>
      </c>
      <c r="C193" s="30" t="n">
        <v>78537</v>
      </c>
      <c r="D193" s="30" t="s">
        <v>299</v>
      </c>
      <c r="E193" s="31" t="n">
        <v>200073344</v>
      </c>
      <c r="F193" s="30" t="s">
        <v>75</v>
      </c>
      <c r="G193" s="22" t="n">
        <v>22</v>
      </c>
      <c r="H193" s="22" t="n">
        <v>4</v>
      </c>
      <c r="I193" s="22" t="n">
        <v>2</v>
      </c>
      <c r="J193" s="22" t="n">
        <v>4</v>
      </c>
      <c r="K193" s="22" t="n">
        <v>6</v>
      </c>
      <c r="L193" s="22" t="n">
        <v>5</v>
      </c>
      <c r="M193" s="22" t="n">
        <v>2</v>
      </c>
      <c r="N193" s="22" t="n">
        <v>10</v>
      </c>
      <c r="O193" s="22" t="n">
        <v>26</v>
      </c>
      <c r="P193" s="22" t="n">
        <v>16</v>
      </c>
      <c r="Q193" s="22" t="n">
        <v>3</v>
      </c>
      <c r="R193" s="22" t="n">
        <v>57</v>
      </c>
      <c r="S193" s="23" t="s">
        <v>70</v>
      </c>
      <c r="T193" s="23" t="s">
        <v>70</v>
      </c>
      <c r="U193" s="23" t="n">
        <v>0.884615384615385</v>
      </c>
      <c r="V193" s="23" t="n">
        <v>1</v>
      </c>
      <c r="W193" s="23" t="s">
        <v>70</v>
      </c>
      <c r="X193" s="23" t="n">
        <v>0.929824561403509</v>
      </c>
      <c r="Y193" s="22" t="n">
        <v>2</v>
      </c>
      <c r="Z193" s="22" t="n">
        <v>8.33333333333333</v>
      </c>
      <c r="AA193" s="22" t="n">
        <v>26</v>
      </c>
      <c r="AB193" s="22" t="n">
        <v>16</v>
      </c>
      <c r="AC193" s="22" t="n">
        <v>3</v>
      </c>
      <c r="AD193" s="22" t="n">
        <v>55.3333333333333</v>
      </c>
      <c r="AE193" s="23" t="s">
        <v>70</v>
      </c>
      <c r="AF193" s="23" t="s">
        <v>70</v>
      </c>
      <c r="AG193" s="23" t="s">
        <v>70</v>
      </c>
      <c r="AH193" s="23" t="n">
        <v>1</v>
      </c>
      <c r="AI193" s="23" t="n">
        <v>1</v>
      </c>
      <c r="AJ193" s="23" t="s">
        <v>70</v>
      </c>
      <c r="AK193" s="23" t="n">
        <v>0.970760233918129</v>
      </c>
    </row>
    <row r="194" customFormat="false" ht="15" hidden="false" customHeight="false" outlineLevel="0" collapsed="false">
      <c r="A194" s="29" t="s">
        <v>231</v>
      </c>
      <c r="B194" s="29" t="s">
        <v>52</v>
      </c>
      <c r="C194" s="30" t="n">
        <v>78545</v>
      </c>
      <c r="D194" s="30" t="s">
        <v>300</v>
      </c>
      <c r="E194" s="31" t="n">
        <v>247800584</v>
      </c>
      <c r="F194" s="30" t="s">
        <v>77</v>
      </c>
      <c r="G194" s="22" t="n">
        <v>113</v>
      </c>
      <c r="H194" s="22" t="n">
        <v>31</v>
      </c>
      <c r="I194" s="22" t="n">
        <v>9</v>
      </c>
      <c r="J194" s="22" t="n">
        <v>18</v>
      </c>
      <c r="K194" s="22" t="n">
        <v>41</v>
      </c>
      <c r="L194" s="22" t="n">
        <v>11</v>
      </c>
      <c r="M194" s="22" t="n">
        <v>88</v>
      </c>
      <c r="N194" s="22" t="n">
        <v>179</v>
      </c>
      <c r="O194" s="22" t="n">
        <v>412</v>
      </c>
      <c r="P194" s="22" t="n">
        <v>233</v>
      </c>
      <c r="Q194" s="22" t="n">
        <v>25</v>
      </c>
      <c r="R194" s="22" t="n">
        <v>937</v>
      </c>
      <c r="S194" s="23" t="n">
        <v>0.852272727272727</v>
      </c>
      <c r="T194" s="23" t="n">
        <v>0.770949720670391</v>
      </c>
      <c r="U194" s="23" t="n">
        <v>0.796116504854369</v>
      </c>
      <c r="V194" s="23" t="n">
        <v>0.824034334763949</v>
      </c>
      <c r="W194" s="23" t="n">
        <v>0.76</v>
      </c>
      <c r="X194" s="23" t="n">
        <v>0.802561366061899</v>
      </c>
      <c r="Y194" s="22" t="n">
        <v>84.48</v>
      </c>
      <c r="Z194" s="22" t="n">
        <v>125.81884057971</v>
      </c>
      <c r="AA194" s="22" t="n">
        <v>380.59756097561</v>
      </c>
      <c r="AB194" s="22" t="n">
        <v>218.4375</v>
      </c>
      <c r="AC194" s="22" t="n">
        <v>23.6842105263158</v>
      </c>
      <c r="AD194" s="22" t="n">
        <v>833.018112081636</v>
      </c>
      <c r="AE194" s="23" t="n">
        <v>0.96</v>
      </c>
      <c r="AF194" s="23" t="n">
        <v>0.514492753623189</v>
      </c>
      <c r="AG194" s="23" t="n">
        <v>0.891304347826087</v>
      </c>
      <c r="AH194" s="23" t="n">
        <v>0.923780487804878</v>
      </c>
      <c r="AI194" s="23" t="n">
        <v>0.9375</v>
      </c>
      <c r="AJ194" s="23" t="n">
        <v>0.947368421052632</v>
      </c>
      <c r="AK194" s="23" t="n">
        <v>0.889026800514019</v>
      </c>
    </row>
    <row r="195" customFormat="false" ht="15" hidden="false" customHeight="false" outlineLevel="0" collapsed="false">
      <c r="A195" s="29" t="s">
        <v>231</v>
      </c>
      <c r="B195" s="29" t="s">
        <v>52</v>
      </c>
      <c r="C195" s="30" t="n">
        <v>78551</v>
      </c>
      <c r="D195" s="30" t="s">
        <v>301</v>
      </c>
      <c r="E195" s="31" t="n">
        <v>200058519</v>
      </c>
      <c r="F195" s="30" t="s">
        <v>76</v>
      </c>
      <c r="G195" s="22" t="n">
        <v>435</v>
      </c>
      <c r="H195" s="22" t="n">
        <v>199</v>
      </c>
      <c r="I195" s="22" t="n">
        <v>19</v>
      </c>
      <c r="J195" s="22" t="n">
        <v>80</v>
      </c>
      <c r="K195" s="22" t="n">
        <v>99</v>
      </c>
      <c r="L195" s="22" t="n">
        <v>32</v>
      </c>
      <c r="M195" s="22" t="n">
        <v>114</v>
      </c>
      <c r="N195" s="22" t="n">
        <v>358</v>
      </c>
      <c r="O195" s="22" t="n">
        <v>426</v>
      </c>
      <c r="P195" s="22" t="n">
        <v>227</v>
      </c>
      <c r="Q195" s="22" t="n">
        <v>49</v>
      </c>
      <c r="R195" s="22" t="n">
        <v>1174</v>
      </c>
      <c r="S195" s="23" t="n">
        <v>0.578947368421053</v>
      </c>
      <c r="T195" s="23" t="n">
        <v>0.740223463687151</v>
      </c>
      <c r="U195" s="23" t="n">
        <v>0.816901408450704</v>
      </c>
      <c r="V195" s="23" t="n">
        <v>0.845814977973568</v>
      </c>
      <c r="W195" s="23" t="n">
        <v>0.857142857142857</v>
      </c>
      <c r="X195" s="23" t="n">
        <v>0.777683134582624</v>
      </c>
      <c r="Y195" s="22" t="n">
        <v>99</v>
      </c>
      <c r="Z195" s="22" t="n">
        <v>224.23850931677</v>
      </c>
      <c r="AA195" s="22" t="n">
        <v>340.49455581561</v>
      </c>
      <c r="AB195" s="22" t="n">
        <v>199.953757225434</v>
      </c>
      <c r="AC195" s="22" t="n">
        <v>47.85</v>
      </c>
      <c r="AD195" s="22" t="n">
        <v>911.536822357814</v>
      </c>
      <c r="AE195" s="23" t="n">
        <v>0.863636363636364</v>
      </c>
      <c r="AF195" s="23" t="n">
        <v>0.4</v>
      </c>
      <c r="AG195" s="23" t="n">
        <v>0.852830188679245</v>
      </c>
      <c r="AH195" s="23" t="n">
        <v>0.798850574712644</v>
      </c>
      <c r="AI195" s="23" t="n">
        <v>0.880208333333333</v>
      </c>
      <c r="AJ195" s="23" t="n">
        <v>0.976190476190476</v>
      </c>
      <c r="AK195" s="23" t="n">
        <v>0.77643681631841</v>
      </c>
    </row>
    <row r="196" customFormat="false" ht="15" hidden="false" customHeight="false" outlineLevel="0" collapsed="false">
      <c r="A196" s="29" t="s">
        <v>231</v>
      </c>
      <c r="B196" s="29" t="s">
        <v>52</v>
      </c>
      <c r="C196" s="30" t="n">
        <v>78567</v>
      </c>
      <c r="D196" s="30" t="s">
        <v>302</v>
      </c>
      <c r="E196" s="31" t="n">
        <v>200059889</v>
      </c>
      <c r="F196" s="30" t="s">
        <v>78</v>
      </c>
      <c r="G196" s="22" t="n">
        <v>1</v>
      </c>
      <c r="H196" s="22" t="n">
        <v>1</v>
      </c>
      <c r="I196" s="22" t="n">
        <v>0</v>
      </c>
      <c r="J196" s="22" t="n">
        <v>0</v>
      </c>
      <c r="K196" s="22" t="n">
        <v>0</v>
      </c>
      <c r="L196" s="22" t="n">
        <v>0</v>
      </c>
      <c r="M196" s="22" t="n">
        <v>0</v>
      </c>
      <c r="N196" s="22" t="n">
        <v>4</v>
      </c>
      <c r="O196" s="22" t="n">
        <v>3</v>
      </c>
      <c r="P196" s="22" t="n">
        <v>0</v>
      </c>
      <c r="Q196" s="22" t="n">
        <v>0</v>
      </c>
      <c r="R196" s="22" t="n">
        <v>7</v>
      </c>
      <c r="S196" s="23" t="s">
        <v>70</v>
      </c>
      <c r="T196" s="23" t="s">
        <v>70</v>
      </c>
      <c r="U196" s="23" t="s">
        <v>70</v>
      </c>
      <c r="V196" s="23" t="s">
        <v>70</v>
      </c>
      <c r="W196" s="23" t="s">
        <v>70</v>
      </c>
      <c r="X196" s="23" t="s">
        <v>70</v>
      </c>
      <c r="Y196" s="22" t="n">
        <v>0</v>
      </c>
      <c r="Z196" s="22" t="n">
        <v>4</v>
      </c>
      <c r="AA196" s="22" t="n">
        <v>3</v>
      </c>
      <c r="AB196" s="22" t="n">
        <v>0</v>
      </c>
      <c r="AC196" s="22" t="n">
        <v>0</v>
      </c>
      <c r="AD196" s="22" t="n">
        <v>7</v>
      </c>
      <c r="AE196" s="23" t="s">
        <v>70</v>
      </c>
      <c r="AF196" s="23" t="s">
        <v>70</v>
      </c>
      <c r="AG196" s="23" t="s">
        <v>70</v>
      </c>
      <c r="AH196" s="23" t="s">
        <v>70</v>
      </c>
      <c r="AI196" s="23" t="s">
        <v>70</v>
      </c>
      <c r="AJ196" s="23" t="s">
        <v>70</v>
      </c>
      <c r="AK196" s="23" t="s">
        <v>70</v>
      </c>
    </row>
    <row r="197" customFormat="false" ht="15" hidden="false" customHeight="false" outlineLevel="0" collapsed="false">
      <c r="A197" s="29" t="s">
        <v>231</v>
      </c>
      <c r="B197" s="29" t="s">
        <v>52</v>
      </c>
      <c r="C197" s="30" t="n">
        <v>78586</v>
      </c>
      <c r="D197" s="30" t="s">
        <v>303</v>
      </c>
      <c r="E197" s="31" t="n">
        <v>200058519</v>
      </c>
      <c r="F197" s="30" t="s">
        <v>76</v>
      </c>
      <c r="G197" s="22" t="n">
        <v>651</v>
      </c>
      <c r="H197" s="22" t="n">
        <v>192</v>
      </c>
      <c r="I197" s="22" t="n">
        <v>26</v>
      </c>
      <c r="J197" s="22" t="n">
        <v>117</v>
      </c>
      <c r="K197" s="22" t="n">
        <v>219</v>
      </c>
      <c r="L197" s="22" t="n">
        <v>80</v>
      </c>
      <c r="M197" s="22" t="n">
        <v>21</v>
      </c>
      <c r="N197" s="22" t="n">
        <v>162</v>
      </c>
      <c r="O197" s="22" t="n">
        <v>199</v>
      </c>
      <c r="P197" s="22" t="n">
        <v>88</v>
      </c>
      <c r="Q197" s="22" t="n">
        <v>17</v>
      </c>
      <c r="R197" s="22" t="n">
        <v>487</v>
      </c>
      <c r="S197" s="23" t="n">
        <v>0.952380952380952</v>
      </c>
      <c r="T197" s="23" t="n">
        <v>0.728395061728395</v>
      </c>
      <c r="U197" s="23" t="n">
        <v>0.768844221105528</v>
      </c>
      <c r="V197" s="23" t="n">
        <v>0.738636363636364</v>
      </c>
      <c r="W197" s="23" t="n">
        <v>0.705882352941176</v>
      </c>
      <c r="X197" s="23" t="n">
        <v>0.75564681724846</v>
      </c>
      <c r="Y197" s="22" t="n">
        <v>19.95</v>
      </c>
      <c r="Z197" s="22" t="n">
        <v>137.974576271186</v>
      </c>
      <c r="AA197" s="22" t="n">
        <v>199</v>
      </c>
      <c r="AB197" s="22" t="n">
        <v>88</v>
      </c>
      <c r="AC197" s="22" t="n">
        <v>17</v>
      </c>
      <c r="AD197" s="22" t="n">
        <v>461.924576271186</v>
      </c>
      <c r="AE197" s="23" t="n">
        <v>0.95</v>
      </c>
      <c r="AF197" s="23" t="n">
        <v>0.703389830508475</v>
      </c>
      <c r="AG197" s="23" t="n">
        <v>1</v>
      </c>
      <c r="AH197" s="23" t="n">
        <v>1</v>
      </c>
      <c r="AI197" s="23" t="n">
        <v>1</v>
      </c>
      <c r="AJ197" s="23" t="n">
        <v>1</v>
      </c>
      <c r="AK197" s="23" t="n">
        <v>0.948510423554798</v>
      </c>
    </row>
    <row r="198" customFormat="false" ht="15" hidden="false" customHeight="false" outlineLevel="0" collapsed="false">
      <c r="A198" s="29" t="s">
        <v>231</v>
      </c>
      <c r="B198" s="29" t="s">
        <v>52</v>
      </c>
      <c r="C198" s="30" t="n">
        <v>78621</v>
      </c>
      <c r="D198" s="30" t="s">
        <v>304</v>
      </c>
      <c r="E198" s="31" t="n">
        <v>200058782</v>
      </c>
      <c r="F198" s="30" t="s">
        <v>74</v>
      </c>
      <c r="G198" s="22" t="n">
        <v>558</v>
      </c>
      <c r="H198" s="22" t="n">
        <v>134</v>
      </c>
      <c r="I198" s="22" t="n">
        <v>38</v>
      </c>
      <c r="J198" s="22" t="n">
        <v>100</v>
      </c>
      <c r="K198" s="22" t="n">
        <v>198</v>
      </c>
      <c r="L198" s="22" t="n">
        <v>74</v>
      </c>
      <c r="M198" s="22" t="n">
        <v>7</v>
      </c>
      <c r="N198" s="22" t="n">
        <v>49</v>
      </c>
      <c r="O198" s="22" t="n">
        <v>98</v>
      </c>
      <c r="P198" s="22" t="n">
        <v>45</v>
      </c>
      <c r="Q198" s="22" t="n">
        <v>15</v>
      </c>
      <c r="R198" s="22" t="n">
        <v>214</v>
      </c>
      <c r="S198" s="23" t="s">
        <v>70</v>
      </c>
      <c r="T198" s="23" t="n">
        <v>0.755102040816326</v>
      </c>
      <c r="U198" s="23" t="n">
        <v>0.622448979591837</v>
      </c>
      <c r="V198" s="23" t="n">
        <v>0.533333333333333</v>
      </c>
      <c r="W198" s="23" t="s">
        <v>70</v>
      </c>
      <c r="X198" s="23" t="n">
        <v>0.626168224299065</v>
      </c>
      <c r="Y198" s="22" t="n">
        <v>7</v>
      </c>
      <c r="Z198" s="22" t="n">
        <v>43.0405405405405</v>
      </c>
      <c r="AA198" s="22" t="n">
        <v>96.3934426229508</v>
      </c>
      <c r="AB198" s="22" t="n">
        <v>45</v>
      </c>
      <c r="AC198" s="22" t="n">
        <v>15</v>
      </c>
      <c r="AD198" s="22" t="n">
        <v>206.433983163491</v>
      </c>
      <c r="AE198" s="23" t="s">
        <v>70</v>
      </c>
      <c r="AF198" s="23" t="n">
        <v>0.756756756756757</v>
      </c>
      <c r="AG198" s="23" t="n">
        <v>1</v>
      </c>
      <c r="AH198" s="23" t="n">
        <v>0.983606557377049</v>
      </c>
      <c r="AI198" s="23" t="n">
        <v>1</v>
      </c>
      <c r="AJ198" s="23" t="s">
        <v>70</v>
      </c>
      <c r="AK198" s="23" t="n">
        <v>0.96464478113781</v>
      </c>
    </row>
    <row r="199" customFormat="false" ht="15" hidden="false" customHeight="false" outlineLevel="0" collapsed="false">
      <c r="A199" s="29" t="s">
        <v>231</v>
      </c>
      <c r="B199" s="29" t="s">
        <v>52</v>
      </c>
      <c r="C199" s="30" t="n">
        <v>78624</v>
      </c>
      <c r="D199" s="30" t="s">
        <v>305</v>
      </c>
      <c r="E199" s="31" t="n">
        <v>200059889</v>
      </c>
      <c r="F199" s="30" t="s">
        <v>78</v>
      </c>
      <c r="G199" s="22" t="n">
        <v>33</v>
      </c>
      <c r="H199" s="22" t="n">
        <v>11</v>
      </c>
      <c r="I199" s="22" t="n">
        <v>1</v>
      </c>
      <c r="J199" s="22" t="n">
        <v>6</v>
      </c>
      <c r="K199" s="22" t="n">
        <v>9</v>
      </c>
      <c r="L199" s="22" t="n">
        <v>5</v>
      </c>
      <c r="M199" s="22" t="n">
        <v>18</v>
      </c>
      <c r="N199" s="22" t="n">
        <v>63</v>
      </c>
      <c r="O199" s="22" t="n">
        <v>81</v>
      </c>
      <c r="P199" s="22" t="n">
        <v>40</v>
      </c>
      <c r="Q199" s="22" t="n">
        <v>4</v>
      </c>
      <c r="R199" s="22" t="n">
        <v>206</v>
      </c>
      <c r="S199" s="23" t="s">
        <v>70</v>
      </c>
      <c r="T199" s="23" t="n">
        <v>0.222222222222222</v>
      </c>
      <c r="U199" s="23" t="s">
        <v>70</v>
      </c>
      <c r="V199" s="23" t="s">
        <v>70</v>
      </c>
      <c r="W199" s="23" t="s">
        <v>70</v>
      </c>
      <c r="X199" s="23" t="n">
        <v>0.203883495145631</v>
      </c>
      <c r="Y199" s="22" t="n">
        <v>18</v>
      </c>
      <c r="Z199" s="22" t="n">
        <v>47.25</v>
      </c>
      <c r="AA199" s="22" t="n">
        <v>72</v>
      </c>
      <c r="AB199" s="22" t="n">
        <v>40</v>
      </c>
      <c r="AC199" s="22" t="n">
        <v>0</v>
      </c>
      <c r="AD199" s="22" t="n">
        <v>177.25</v>
      </c>
      <c r="AE199" s="23" t="s">
        <v>70</v>
      </c>
      <c r="AF199" s="23" t="n">
        <v>0.5</v>
      </c>
      <c r="AG199" s="23" t="n">
        <v>1</v>
      </c>
      <c r="AH199" s="23" t="s">
        <v>70</v>
      </c>
      <c r="AI199" s="23" t="s">
        <v>70</v>
      </c>
      <c r="AJ199" s="23" t="s">
        <v>70</v>
      </c>
      <c r="AK199" s="23" t="n">
        <v>0.860436893203883</v>
      </c>
    </row>
    <row r="200" customFormat="false" ht="15" hidden="false" customHeight="false" outlineLevel="0" collapsed="false">
      <c r="A200" s="29" t="s">
        <v>231</v>
      </c>
      <c r="B200" s="29" t="s">
        <v>52</v>
      </c>
      <c r="C200" s="30" t="n">
        <v>78638</v>
      </c>
      <c r="D200" s="30" t="s">
        <v>306</v>
      </c>
      <c r="E200" s="31" t="n">
        <v>200059889</v>
      </c>
      <c r="F200" s="30" t="s">
        <v>78</v>
      </c>
      <c r="G200" s="22" t="n">
        <v>16</v>
      </c>
      <c r="H200" s="22" t="n">
        <v>8</v>
      </c>
      <c r="I200" s="22" t="n">
        <v>0</v>
      </c>
      <c r="J200" s="22" t="n">
        <v>1</v>
      </c>
      <c r="K200" s="22" t="n">
        <v>4</v>
      </c>
      <c r="L200" s="22" t="n">
        <v>3</v>
      </c>
      <c r="M200" s="22" t="n">
        <v>7</v>
      </c>
      <c r="N200" s="22" t="n">
        <v>33</v>
      </c>
      <c r="O200" s="22" t="n">
        <v>35</v>
      </c>
      <c r="P200" s="22" t="n">
        <v>30</v>
      </c>
      <c r="Q200" s="22" t="n">
        <v>5</v>
      </c>
      <c r="R200" s="22" t="n">
        <v>110</v>
      </c>
      <c r="S200" s="23" t="s">
        <v>70</v>
      </c>
      <c r="T200" s="23" t="n">
        <v>0.848484848484848</v>
      </c>
      <c r="U200" s="23" t="n">
        <v>0.714285714285714</v>
      </c>
      <c r="V200" s="23" t="n">
        <v>0.766666666666667</v>
      </c>
      <c r="W200" s="23" t="s">
        <v>70</v>
      </c>
      <c r="X200" s="23" t="n">
        <v>0.790909090909091</v>
      </c>
      <c r="Y200" s="22" t="n">
        <v>7</v>
      </c>
      <c r="Z200" s="22" t="n">
        <v>24.1607142857143</v>
      </c>
      <c r="AA200" s="22" t="n">
        <v>19.6</v>
      </c>
      <c r="AB200" s="22" t="n">
        <v>24.7826086956522</v>
      </c>
      <c r="AC200" s="22" t="n">
        <v>5</v>
      </c>
      <c r="AD200" s="22" t="n">
        <v>80.5433229813665</v>
      </c>
      <c r="AE200" s="23" t="s">
        <v>70</v>
      </c>
      <c r="AF200" s="23" t="n">
        <v>0.464285714285714</v>
      </c>
      <c r="AG200" s="23" t="n">
        <v>1</v>
      </c>
      <c r="AH200" s="23" t="n">
        <v>0.56</v>
      </c>
      <c r="AI200" s="23" t="n">
        <v>0.826086956521739</v>
      </c>
      <c r="AJ200" s="23" t="s">
        <v>70</v>
      </c>
      <c r="AK200" s="23" t="n">
        <v>0.732212027103331</v>
      </c>
    </row>
    <row r="201" customFormat="false" ht="15" hidden="false" customHeight="false" outlineLevel="0" collapsed="false">
      <c r="A201" s="29" t="s">
        <v>231</v>
      </c>
      <c r="B201" s="29" t="s">
        <v>52</v>
      </c>
      <c r="C201" s="30" t="n">
        <v>78640</v>
      </c>
      <c r="D201" s="30" t="s">
        <v>307</v>
      </c>
      <c r="E201" s="31" t="n">
        <v>247800584</v>
      </c>
      <c r="F201" s="30" t="s">
        <v>77</v>
      </c>
      <c r="G201" s="22" t="n">
        <v>167</v>
      </c>
      <c r="H201" s="22" t="n">
        <v>42</v>
      </c>
      <c r="I201" s="22" t="n">
        <v>14</v>
      </c>
      <c r="J201" s="22" t="n">
        <v>31</v>
      </c>
      <c r="K201" s="22" t="n">
        <v>66</v>
      </c>
      <c r="L201" s="22" t="n">
        <v>13</v>
      </c>
      <c r="M201" s="22" t="n">
        <v>43</v>
      </c>
      <c r="N201" s="22" t="n">
        <v>145</v>
      </c>
      <c r="O201" s="22" t="n">
        <v>186</v>
      </c>
      <c r="P201" s="22" t="n">
        <v>102</v>
      </c>
      <c r="Q201" s="22" t="n">
        <v>28</v>
      </c>
      <c r="R201" s="22" t="n">
        <v>504</v>
      </c>
      <c r="S201" s="23" t="n">
        <v>0.976744186046512</v>
      </c>
      <c r="T201" s="23" t="n">
        <v>0.972413793103448</v>
      </c>
      <c r="U201" s="23" t="n">
        <v>0.940860215053764</v>
      </c>
      <c r="V201" s="23" t="n">
        <v>0.764705882352941</v>
      </c>
      <c r="W201" s="23" t="n">
        <v>0.392857142857143</v>
      </c>
      <c r="X201" s="23" t="n">
        <v>0.886904761904762</v>
      </c>
      <c r="Y201" s="22" t="n">
        <v>43</v>
      </c>
      <c r="Z201" s="22" t="n">
        <v>96.6666666666667</v>
      </c>
      <c r="AA201" s="22" t="n">
        <v>123.291428571429</v>
      </c>
      <c r="AB201" s="22" t="n">
        <v>82.3846153846154</v>
      </c>
      <c r="AC201" s="22" t="n">
        <v>28</v>
      </c>
      <c r="AD201" s="22" t="n">
        <v>373.342710622711</v>
      </c>
      <c r="AE201" s="23" t="n">
        <v>1</v>
      </c>
      <c r="AF201" s="23" t="n">
        <v>0.482269503546099</v>
      </c>
      <c r="AG201" s="23" t="n">
        <v>0.851063829787234</v>
      </c>
      <c r="AH201" s="23" t="n">
        <v>0.662857142857143</v>
      </c>
      <c r="AI201" s="23" t="n">
        <v>0.807692307692308</v>
      </c>
      <c r="AJ201" s="23" t="n">
        <v>1</v>
      </c>
      <c r="AK201" s="23" t="n">
        <v>0.740759346473632</v>
      </c>
    </row>
    <row r="202" customFormat="false" ht="15" hidden="false" customHeight="false" outlineLevel="0" collapsed="false">
      <c r="A202" s="29" t="s">
        <v>231</v>
      </c>
      <c r="B202" s="29" t="s">
        <v>52</v>
      </c>
      <c r="C202" s="30" t="n">
        <v>78642</v>
      </c>
      <c r="D202" s="30" t="s">
        <v>308</v>
      </c>
      <c r="E202" s="31" t="n">
        <v>200059889</v>
      </c>
      <c r="F202" s="30" t="s">
        <v>78</v>
      </c>
      <c r="G202" s="22" t="n">
        <v>97</v>
      </c>
      <c r="H202" s="22" t="n">
        <v>22</v>
      </c>
      <c r="I202" s="22" t="n">
        <v>6</v>
      </c>
      <c r="J202" s="22" t="n">
        <v>22</v>
      </c>
      <c r="K202" s="22" t="n">
        <v>42</v>
      </c>
      <c r="L202" s="22" t="n">
        <v>4</v>
      </c>
      <c r="M202" s="22" t="n">
        <v>77</v>
      </c>
      <c r="N202" s="22" t="n">
        <v>174</v>
      </c>
      <c r="O202" s="22" t="n">
        <v>270</v>
      </c>
      <c r="P202" s="22" t="n">
        <v>164</v>
      </c>
      <c r="Q202" s="22" t="n">
        <v>21</v>
      </c>
      <c r="R202" s="22" t="n">
        <v>706</v>
      </c>
      <c r="S202" s="23" t="n">
        <v>0.792207792207792</v>
      </c>
      <c r="T202" s="23" t="n">
        <v>0.885057471264368</v>
      </c>
      <c r="U202" s="23" t="n">
        <v>0.866666666666667</v>
      </c>
      <c r="V202" s="23" t="n">
        <v>0.859756097560976</v>
      </c>
      <c r="W202" s="23" t="n">
        <v>0.666666666666667</v>
      </c>
      <c r="X202" s="23" t="n">
        <v>0.855524079320113</v>
      </c>
      <c r="Y202" s="22" t="n">
        <v>77</v>
      </c>
      <c r="Z202" s="22" t="n">
        <v>114.681818181818</v>
      </c>
      <c r="AA202" s="22" t="n">
        <v>243.461538461538</v>
      </c>
      <c r="AB202" s="22" t="n">
        <v>158.184397163121</v>
      </c>
      <c r="AC202" s="22" t="n">
        <v>21</v>
      </c>
      <c r="AD202" s="22" t="n">
        <v>614.327753806477</v>
      </c>
      <c r="AE202" s="23" t="n">
        <v>1</v>
      </c>
      <c r="AF202" s="23" t="n">
        <v>0.428571428571429</v>
      </c>
      <c r="AG202" s="23" t="n">
        <v>0.88961038961039</v>
      </c>
      <c r="AH202" s="23" t="n">
        <v>0.901709401709402</v>
      </c>
      <c r="AI202" s="23" t="n">
        <v>0.964539007092198</v>
      </c>
      <c r="AJ202" s="23" t="n">
        <v>1</v>
      </c>
      <c r="AK202" s="23" t="n">
        <v>0.870152625788211</v>
      </c>
    </row>
    <row r="203" customFormat="false" ht="15" hidden="false" customHeight="false" outlineLevel="0" collapsed="false">
      <c r="A203" s="29" t="s">
        <v>231</v>
      </c>
      <c r="B203" s="29" t="s">
        <v>52</v>
      </c>
      <c r="C203" s="30" t="n">
        <v>78643</v>
      </c>
      <c r="D203" s="30" t="s">
        <v>309</v>
      </c>
      <c r="E203" s="31" t="n">
        <v>200059889</v>
      </c>
      <c r="F203" s="30" t="s">
        <v>78</v>
      </c>
      <c r="G203" s="22" t="n">
        <v>64</v>
      </c>
      <c r="H203" s="22" t="n">
        <v>21</v>
      </c>
      <c r="I203" s="22" t="n">
        <v>0</v>
      </c>
      <c r="J203" s="22" t="n">
        <v>11</v>
      </c>
      <c r="K203" s="22" t="n">
        <v>23</v>
      </c>
      <c r="L203" s="22" t="n">
        <v>6</v>
      </c>
      <c r="M203" s="22" t="n">
        <v>4</v>
      </c>
      <c r="N203" s="22" t="n">
        <v>21</v>
      </c>
      <c r="O203" s="22" t="n">
        <v>27</v>
      </c>
      <c r="P203" s="22" t="n">
        <v>15</v>
      </c>
      <c r="Q203" s="22" t="n">
        <v>5</v>
      </c>
      <c r="R203" s="22" t="n">
        <v>72</v>
      </c>
      <c r="S203" s="23" t="s">
        <v>70</v>
      </c>
      <c r="T203" s="23" t="n">
        <v>0.952380952380952</v>
      </c>
      <c r="U203" s="23" t="n">
        <v>0.888888888888889</v>
      </c>
      <c r="V203" s="23" t="n">
        <v>0.933333333333333</v>
      </c>
      <c r="W203" s="23" t="s">
        <v>70</v>
      </c>
      <c r="X203" s="23" t="n">
        <v>0.930555555555556</v>
      </c>
      <c r="Y203" s="22" t="n">
        <v>4</v>
      </c>
      <c r="Z203" s="22" t="n">
        <v>16.275</v>
      </c>
      <c r="AA203" s="22" t="n">
        <v>18</v>
      </c>
      <c r="AB203" s="22" t="n">
        <v>13.9285714285714</v>
      </c>
      <c r="AC203" s="22" t="n">
        <v>5</v>
      </c>
      <c r="AD203" s="22" t="n">
        <v>57.2035714285714</v>
      </c>
      <c r="AE203" s="23" t="s">
        <v>70</v>
      </c>
      <c r="AF203" s="23" t="n">
        <v>0.55</v>
      </c>
      <c r="AG203" s="23" t="n">
        <v>1</v>
      </c>
      <c r="AH203" s="23" t="n">
        <v>0.666666666666667</v>
      </c>
      <c r="AI203" s="23" t="n">
        <v>0.928571428571429</v>
      </c>
      <c r="AJ203" s="23" t="s">
        <v>70</v>
      </c>
      <c r="AK203" s="23" t="n">
        <v>0.794494047619048</v>
      </c>
    </row>
    <row r="204" customFormat="false" ht="15" hidden="false" customHeight="false" outlineLevel="0" collapsed="false">
      <c r="A204" s="29" t="s">
        <v>231</v>
      </c>
      <c r="B204" s="29" t="s">
        <v>52</v>
      </c>
      <c r="C204" s="30" t="n">
        <v>78646</v>
      </c>
      <c r="D204" s="30" t="s">
        <v>310</v>
      </c>
      <c r="E204" s="31" t="n">
        <v>247800584</v>
      </c>
      <c r="F204" s="30" t="s">
        <v>77</v>
      </c>
      <c r="G204" s="22" t="n">
        <v>898</v>
      </c>
      <c r="H204" s="22" t="n">
        <v>405</v>
      </c>
      <c r="I204" s="22" t="n">
        <v>61</v>
      </c>
      <c r="J204" s="22" t="n">
        <v>146</v>
      </c>
      <c r="K204" s="22" t="n">
        <v>236</v>
      </c>
      <c r="L204" s="22" t="n">
        <v>43</v>
      </c>
      <c r="M204" s="22" t="n">
        <v>302</v>
      </c>
      <c r="N204" s="22" t="n">
        <v>516</v>
      </c>
      <c r="O204" s="22" t="n">
        <v>782</v>
      </c>
      <c r="P204" s="22" t="n">
        <v>333</v>
      </c>
      <c r="Q204" s="22" t="n">
        <v>86</v>
      </c>
      <c r="R204" s="22" t="n">
        <v>2019</v>
      </c>
      <c r="S204" s="23" t="n">
        <v>0.781456953642384</v>
      </c>
      <c r="T204" s="23" t="n">
        <v>0.746124031007752</v>
      </c>
      <c r="U204" s="23" t="n">
        <v>0.783887468030691</v>
      </c>
      <c r="V204" s="23" t="n">
        <v>0.774774774774775</v>
      </c>
      <c r="W204" s="23" t="n">
        <v>0.872093023255814</v>
      </c>
      <c r="X204" s="23" t="n">
        <v>0.776126795443289</v>
      </c>
      <c r="Y204" s="22" t="n">
        <v>230.338983050847</v>
      </c>
      <c r="Z204" s="22" t="n">
        <v>378.623376623377</v>
      </c>
      <c r="AA204" s="22" t="n">
        <v>704.182707993475</v>
      </c>
      <c r="AB204" s="22" t="n">
        <v>309.767441860465</v>
      </c>
      <c r="AC204" s="22" t="n">
        <v>80.2666666666667</v>
      </c>
      <c r="AD204" s="22" t="n">
        <v>1703.17917619483</v>
      </c>
      <c r="AE204" s="23" t="n">
        <v>0.76271186440678</v>
      </c>
      <c r="AF204" s="23" t="n">
        <v>0.633766233766234</v>
      </c>
      <c r="AG204" s="23" t="n">
        <v>0.833766233766234</v>
      </c>
      <c r="AH204" s="23" t="n">
        <v>0.900489396411093</v>
      </c>
      <c r="AI204" s="23" t="n">
        <v>0.930232558139535</v>
      </c>
      <c r="AJ204" s="23" t="n">
        <v>0.933333333333333</v>
      </c>
      <c r="AK204" s="23" t="n">
        <v>0.843575619710169</v>
      </c>
    </row>
    <row r="205" customFormat="false" ht="15" hidden="false" customHeight="false" outlineLevel="0" collapsed="false">
      <c r="A205" s="29" t="s">
        <v>231</v>
      </c>
      <c r="B205" s="29" t="s">
        <v>52</v>
      </c>
      <c r="C205" s="30" t="n">
        <v>78650</v>
      </c>
      <c r="D205" s="30" t="s">
        <v>311</v>
      </c>
      <c r="E205" s="31" t="n">
        <v>200058519</v>
      </c>
      <c r="F205" s="30" t="s">
        <v>76</v>
      </c>
      <c r="G205" s="22" t="n">
        <v>81</v>
      </c>
      <c r="H205" s="22" t="n">
        <v>19</v>
      </c>
      <c r="I205" s="22" t="n">
        <v>11</v>
      </c>
      <c r="J205" s="22" t="n">
        <v>24</v>
      </c>
      <c r="K205" s="22" t="n">
        <v>26</v>
      </c>
      <c r="L205" s="22" t="n">
        <v>1</v>
      </c>
      <c r="M205" s="22" t="n">
        <v>26</v>
      </c>
      <c r="N205" s="22" t="n">
        <v>71</v>
      </c>
      <c r="O205" s="22" t="n">
        <v>69</v>
      </c>
      <c r="P205" s="22" t="n">
        <v>32</v>
      </c>
      <c r="Q205" s="22" t="n">
        <v>6</v>
      </c>
      <c r="R205" s="22" t="n">
        <v>204</v>
      </c>
      <c r="S205" s="23" t="n">
        <v>0.653846153846154</v>
      </c>
      <c r="T205" s="23" t="n">
        <v>0.577464788732395</v>
      </c>
      <c r="U205" s="23" t="n">
        <v>0.376811594202899</v>
      </c>
      <c r="V205" s="23" t="n">
        <v>0.5625</v>
      </c>
      <c r="W205" s="23" t="s">
        <v>70</v>
      </c>
      <c r="X205" s="23" t="n">
        <v>0.524509803921569</v>
      </c>
      <c r="Y205" s="22" t="n">
        <v>24.4705882352941</v>
      </c>
      <c r="Z205" s="22" t="n">
        <v>31.1707317073171</v>
      </c>
      <c r="AA205" s="22" t="n">
        <v>55.7307692307692</v>
      </c>
      <c r="AB205" s="22" t="n">
        <v>26.6666666666667</v>
      </c>
      <c r="AC205" s="22" t="n">
        <v>6</v>
      </c>
      <c r="AD205" s="22" t="n">
        <v>144.038755840047</v>
      </c>
      <c r="AE205" s="23" t="n">
        <v>0.941176470588235</v>
      </c>
      <c r="AF205" s="23" t="n">
        <v>0.195121951219512</v>
      </c>
      <c r="AG205" s="23" t="n">
        <v>0.682926829268293</v>
      </c>
      <c r="AH205" s="23" t="n">
        <v>0.807692307692308</v>
      </c>
      <c r="AI205" s="23" t="n">
        <v>0.833333333333333</v>
      </c>
      <c r="AJ205" s="23" t="s">
        <v>70</v>
      </c>
      <c r="AK205" s="23" t="n">
        <v>0.70607233254925</v>
      </c>
    </row>
    <row r="206" customFormat="false" ht="15" hidden="false" customHeight="false" outlineLevel="0" collapsed="false">
      <c r="A206" s="29" t="s">
        <v>231</v>
      </c>
      <c r="B206" s="29" t="s">
        <v>52</v>
      </c>
      <c r="C206" s="30" t="n">
        <v>78672</v>
      </c>
      <c r="D206" s="30" t="s">
        <v>312</v>
      </c>
      <c r="E206" s="31" t="n">
        <v>200059889</v>
      </c>
      <c r="F206" s="30" t="s">
        <v>78</v>
      </c>
      <c r="G206" s="22" t="n">
        <v>16</v>
      </c>
      <c r="H206" s="22" t="n">
        <v>6</v>
      </c>
      <c r="I206" s="22" t="n">
        <v>1</v>
      </c>
      <c r="J206" s="22" t="n">
        <v>5</v>
      </c>
      <c r="K206" s="22" t="n">
        <v>4</v>
      </c>
      <c r="L206" s="22" t="n">
        <v>0</v>
      </c>
      <c r="M206" s="22" t="n">
        <v>10</v>
      </c>
      <c r="N206" s="22" t="n">
        <v>46</v>
      </c>
      <c r="O206" s="22" t="n">
        <v>54</v>
      </c>
      <c r="P206" s="22" t="n">
        <v>33</v>
      </c>
      <c r="Q206" s="22" t="n">
        <v>2</v>
      </c>
      <c r="R206" s="22" t="n">
        <v>145</v>
      </c>
      <c r="S206" s="23" t="s">
        <v>70</v>
      </c>
      <c r="T206" s="23" t="n">
        <v>0.91304347826087</v>
      </c>
      <c r="U206" s="23" t="n">
        <v>0.777777777777778</v>
      </c>
      <c r="V206" s="23" t="n">
        <v>0.787878787878788</v>
      </c>
      <c r="W206" s="23" t="s">
        <v>70</v>
      </c>
      <c r="X206" s="23" t="n">
        <v>0.841379310344828</v>
      </c>
      <c r="Y206" s="22" t="n">
        <v>8</v>
      </c>
      <c r="Z206" s="22" t="n">
        <v>30.6666666666667</v>
      </c>
      <c r="AA206" s="22" t="n">
        <v>37.2857142857143</v>
      </c>
      <c r="AB206" s="22" t="n">
        <v>30.4615384615385</v>
      </c>
      <c r="AC206" s="22" t="n">
        <v>2</v>
      </c>
      <c r="AD206" s="22" t="n">
        <v>108.413919413919</v>
      </c>
      <c r="AE206" s="23" t="s">
        <v>70</v>
      </c>
      <c r="AF206" s="23" t="n">
        <v>0.5</v>
      </c>
      <c r="AG206" s="23" t="n">
        <v>0.833333333333333</v>
      </c>
      <c r="AH206" s="23" t="n">
        <v>0.690476190476191</v>
      </c>
      <c r="AI206" s="23" t="n">
        <v>0.923076923076923</v>
      </c>
      <c r="AJ206" s="23" t="s">
        <v>70</v>
      </c>
      <c r="AK206" s="23" t="n">
        <v>0.747682202854617</v>
      </c>
    </row>
    <row r="207" customFormat="false" ht="15" hidden="false" customHeight="false" outlineLevel="0" collapsed="false">
      <c r="A207" s="29" t="s">
        <v>231</v>
      </c>
      <c r="B207" s="29" t="s">
        <v>52</v>
      </c>
      <c r="C207" s="30" t="n">
        <v>78674</v>
      </c>
      <c r="D207" s="30" t="s">
        <v>313</v>
      </c>
      <c r="E207" s="31" t="n">
        <v>200058782</v>
      </c>
      <c r="F207" s="30" t="s">
        <v>74</v>
      </c>
      <c r="G207" s="22" t="n">
        <v>38</v>
      </c>
      <c r="H207" s="22" t="n">
        <v>15</v>
      </c>
      <c r="I207" s="22" t="n">
        <v>2</v>
      </c>
      <c r="J207" s="22" t="n">
        <v>5</v>
      </c>
      <c r="K207" s="22" t="n">
        <v>15</v>
      </c>
      <c r="L207" s="22" t="n">
        <v>1</v>
      </c>
      <c r="M207" s="22" t="n">
        <v>23</v>
      </c>
      <c r="N207" s="22" t="n">
        <v>109</v>
      </c>
      <c r="O207" s="22" t="n">
        <v>107</v>
      </c>
      <c r="P207" s="22" t="n">
        <v>53</v>
      </c>
      <c r="Q207" s="22" t="n">
        <v>9</v>
      </c>
      <c r="R207" s="22" t="n">
        <v>301</v>
      </c>
      <c r="S207" s="23" t="s">
        <v>70</v>
      </c>
      <c r="T207" s="23" t="n">
        <v>0.788990825688074</v>
      </c>
      <c r="U207" s="23" t="n">
        <v>0.682242990654206</v>
      </c>
      <c r="V207" s="23" t="n">
        <v>0.773584905660378</v>
      </c>
      <c r="W207" s="23" t="s">
        <v>70</v>
      </c>
      <c r="X207" s="23" t="n">
        <v>0.714285714285714</v>
      </c>
      <c r="Y207" s="22" t="n">
        <v>17.8888888888889</v>
      </c>
      <c r="Z207" s="22" t="n">
        <v>67.8081395348837</v>
      </c>
      <c r="AA207" s="22" t="n">
        <v>92.3424657534247</v>
      </c>
      <c r="AB207" s="22" t="n">
        <v>50.4146341463415</v>
      </c>
      <c r="AC207" s="22" t="n">
        <v>9</v>
      </c>
      <c r="AD207" s="22" t="n">
        <v>237.454128323539</v>
      </c>
      <c r="AE207" s="23" t="s">
        <v>70</v>
      </c>
      <c r="AF207" s="23" t="n">
        <v>0.348837209302326</v>
      </c>
      <c r="AG207" s="23" t="n">
        <v>0.895348837209302</v>
      </c>
      <c r="AH207" s="23" t="n">
        <v>0.863013698630137</v>
      </c>
      <c r="AI207" s="23" t="n">
        <v>0.951219512195122</v>
      </c>
      <c r="AJ207" s="23" t="s">
        <v>70</v>
      </c>
      <c r="AK207" s="23" t="n">
        <v>0.788884147254281</v>
      </c>
    </row>
    <row r="208" customFormat="false" ht="15" hidden="false" customHeight="false" outlineLevel="0" collapsed="false">
      <c r="A208" s="29" t="s">
        <v>231</v>
      </c>
      <c r="B208" s="29" t="s">
        <v>52</v>
      </c>
      <c r="C208" s="30" t="n">
        <v>78686</v>
      </c>
      <c r="D208" s="30" t="s">
        <v>314</v>
      </c>
      <c r="E208" s="31" t="n">
        <v>247800584</v>
      </c>
      <c r="F208" s="30" t="s">
        <v>77</v>
      </c>
      <c r="G208" s="22" t="n">
        <v>72</v>
      </c>
      <c r="H208" s="22" t="n">
        <v>34</v>
      </c>
      <c r="I208" s="22" t="n">
        <v>6</v>
      </c>
      <c r="J208" s="22" t="n">
        <v>11</v>
      </c>
      <c r="K208" s="22" t="n">
        <v>18</v>
      </c>
      <c r="L208" s="22" t="n">
        <v>3</v>
      </c>
      <c r="M208" s="22" t="n">
        <v>19</v>
      </c>
      <c r="N208" s="22" t="n">
        <v>116</v>
      </c>
      <c r="O208" s="22" t="n">
        <v>124</v>
      </c>
      <c r="P208" s="22" t="n">
        <v>36</v>
      </c>
      <c r="Q208" s="22" t="n">
        <v>4</v>
      </c>
      <c r="R208" s="22" t="n">
        <v>299</v>
      </c>
      <c r="S208" s="23" t="s">
        <v>70</v>
      </c>
      <c r="T208" s="23" t="n">
        <v>0.525862068965517</v>
      </c>
      <c r="U208" s="23" t="n">
        <v>0.580645161290323</v>
      </c>
      <c r="V208" s="23" t="n">
        <v>0.5</v>
      </c>
      <c r="W208" s="23" t="s">
        <v>70</v>
      </c>
      <c r="X208" s="23" t="n">
        <v>0.54180602006689</v>
      </c>
      <c r="Y208" s="22" t="n">
        <v>16.2857142857143</v>
      </c>
      <c r="Z208" s="22" t="n">
        <v>70.3606557377049</v>
      </c>
      <c r="AA208" s="22" t="n">
        <v>74.0555555555556</v>
      </c>
      <c r="AB208" s="22" t="n">
        <v>26</v>
      </c>
      <c r="AC208" s="22" t="n">
        <v>4</v>
      </c>
      <c r="AD208" s="22" t="n">
        <v>190.701925578975</v>
      </c>
      <c r="AE208" s="23" t="s">
        <v>70</v>
      </c>
      <c r="AF208" s="23" t="n">
        <v>0.426229508196721</v>
      </c>
      <c r="AG208" s="23" t="n">
        <v>0.786885245901639</v>
      </c>
      <c r="AH208" s="23" t="n">
        <v>0.597222222222222</v>
      </c>
      <c r="AI208" s="23" t="n">
        <v>0.722222222222222</v>
      </c>
      <c r="AJ208" s="23" t="s">
        <v>70</v>
      </c>
      <c r="AK208" s="23" t="n">
        <v>0.637799082203929</v>
      </c>
    </row>
    <row r="209" customFormat="false" ht="15" hidden="false" customHeight="false" outlineLevel="0" collapsed="false">
      <c r="A209" s="29" t="s">
        <v>231</v>
      </c>
      <c r="B209" s="29" t="s">
        <v>52</v>
      </c>
      <c r="C209" s="30" t="n">
        <v>78688</v>
      </c>
      <c r="D209" s="30" t="s">
        <v>315</v>
      </c>
      <c r="E209" s="31" t="n">
        <v>200058782</v>
      </c>
      <c r="F209" s="30" t="s">
        <v>74</v>
      </c>
      <c r="G209" s="22" t="n">
        <v>33</v>
      </c>
      <c r="H209" s="22" t="n">
        <v>9</v>
      </c>
      <c r="I209" s="22" t="n">
        <v>1</v>
      </c>
      <c r="J209" s="22" t="n">
        <v>7</v>
      </c>
      <c r="K209" s="22" t="n">
        <v>14</v>
      </c>
      <c r="L209" s="22" t="n">
        <v>2</v>
      </c>
      <c r="M209" s="22" t="n">
        <v>17</v>
      </c>
      <c r="N209" s="22" t="n">
        <v>105</v>
      </c>
      <c r="O209" s="22" t="n">
        <v>104</v>
      </c>
      <c r="P209" s="22" t="n">
        <v>69</v>
      </c>
      <c r="Q209" s="22" t="n">
        <v>6</v>
      </c>
      <c r="R209" s="22" t="n">
        <v>301</v>
      </c>
      <c r="S209" s="23" t="n">
        <v>0.647058823529412</v>
      </c>
      <c r="T209" s="23" t="n">
        <v>0.59047619047619</v>
      </c>
      <c r="U209" s="23" t="n">
        <v>0.528846153846154</v>
      </c>
      <c r="V209" s="23" t="n">
        <v>0.318840579710145</v>
      </c>
      <c r="W209" s="23" t="s">
        <v>70</v>
      </c>
      <c r="X209" s="23" t="n">
        <v>0.501661129568106</v>
      </c>
      <c r="Y209" s="22" t="n">
        <v>15.4545454545455</v>
      </c>
      <c r="Z209" s="22" t="n">
        <v>77.0564516129032</v>
      </c>
      <c r="AA209" s="22" t="n">
        <v>68.0727272727273</v>
      </c>
      <c r="AB209" s="22" t="n">
        <v>50.1818181818182</v>
      </c>
      <c r="AC209" s="22" t="n">
        <v>6</v>
      </c>
      <c r="AD209" s="22" t="n">
        <v>216.765542521994</v>
      </c>
      <c r="AE209" s="23" t="n">
        <v>0.909090909090909</v>
      </c>
      <c r="AF209" s="23" t="n">
        <v>0.5</v>
      </c>
      <c r="AG209" s="23" t="n">
        <v>0.967741935483871</v>
      </c>
      <c r="AH209" s="23" t="n">
        <v>0.654545454545455</v>
      </c>
      <c r="AI209" s="23" t="n">
        <v>0.727272727272727</v>
      </c>
      <c r="AJ209" s="23" t="s">
        <v>70</v>
      </c>
      <c r="AK209" s="23" t="n">
        <v>0.720151304059781</v>
      </c>
    </row>
    <row r="210" customFormat="false" ht="15" hidden="false" customHeight="false" outlineLevel="0" collapsed="false">
      <c r="A210" s="29" t="s">
        <v>316</v>
      </c>
      <c r="B210" s="29" t="s">
        <v>53</v>
      </c>
      <c r="C210" s="30" t="n">
        <v>91016</v>
      </c>
      <c r="D210" s="30" t="s">
        <v>317</v>
      </c>
      <c r="E210" s="31" t="n">
        <v>200017846</v>
      </c>
      <c r="F210" s="30" t="s">
        <v>81</v>
      </c>
      <c r="G210" s="22" t="n">
        <v>28</v>
      </c>
      <c r="H210" s="22" t="n">
        <v>5</v>
      </c>
      <c r="I210" s="22" t="n">
        <v>1</v>
      </c>
      <c r="J210" s="22" t="n">
        <v>8</v>
      </c>
      <c r="K210" s="22" t="n">
        <v>9</v>
      </c>
      <c r="L210" s="22" t="n">
        <v>5</v>
      </c>
      <c r="M210" s="22" t="n">
        <v>1</v>
      </c>
      <c r="N210" s="22" t="n">
        <v>7</v>
      </c>
      <c r="O210" s="22" t="n">
        <v>14</v>
      </c>
      <c r="P210" s="22" t="n">
        <v>5</v>
      </c>
      <c r="Q210" s="22" t="n">
        <v>0</v>
      </c>
      <c r="R210" s="22" t="n">
        <v>27</v>
      </c>
      <c r="S210" s="23" t="s">
        <v>70</v>
      </c>
      <c r="T210" s="23" t="s">
        <v>70</v>
      </c>
      <c r="U210" s="23" t="n">
        <v>0.785714285714286</v>
      </c>
      <c r="V210" s="23" t="s">
        <v>70</v>
      </c>
      <c r="W210" s="23" t="s">
        <v>70</v>
      </c>
      <c r="X210" s="23" t="n">
        <v>0.703703703703704</v>
      </c>
      <c r="Y210" s="22" t="n">
        <v>0</v>
      </c>
      <c r="Z210" s="22" t="n">
        <v>7</v>
      </c>
      <c r="AA210" s="22" t="n">
        <v>14</v>
      </c>
      <c r="AB210" s="22" t="n">
        <v>5</v>
      </c>
      <c r="AC210" s="22" t="n">
        <v>0</v>
      </c>
      <c r="AD210" s="22" t="n">
        <v>26</v>
      </c>
      <c r="AE210" s="23" t="s">
        <v>70</v>
      </c>
      <c r="AF210" s="23" t="s">
        <v>70</v>
      </c>
      <c r="AG210" s="23" t="s">
        <v>70</v>
      </c>
      <c r="AH210" s="23" t="n">
        <v>1</v>
      </c>
      <c r="AI210" s="23" t="s">
        <v>70</v>
      </c>
      <c r="AJ210" s="23" t="s">
        <v>70</v>
      </c>
      <c r="AK210" s="23" t="n">
        <v>0.962962962962963</v>
      </c>
    </row>
    <row r="211" customFormat="false" ht="15" hidden="false" customHeight="false" outlineLevel="0" collapsed="false">
      <c r="A211" s="29" t="s">
        <v>316</v>
      </c>
      <c r="B211" s="29" t="s">
        <v>53</v>
      </c>
      <c r="C211" s="30" t="n">
        <v>91021</v>
      </c>
      <c r="D211" s="30" t="s">
        <v>318</v>
      </c>
      <c r="E211" s="31" t="n">
        <v>200057859</v>
      </c>
      <c r="F211" s="30" t="s">
        <v>79</v>
      </c>
      <c r="G211" s="22" t="n">
        <v>209</v>
      </c>
      <c r="H211" s="22" t="n">
        <v>64</v>
      </c>
      <c r="I211" s="22" t="n">
        <v>5</v>
      </c>
      <c r="J211" s="22" t="n">
        <v>50</v>
      </c>
      <c r="K211" s="22" t="n">
        <v>74</v>
      </c>
      <c r="L211" s="22" t="n">
        <v>15</v>
      </c>
      <c r="M211" s="22" t="n">
        <v>30</v>
      </c>
      <c r="N211" s="22" t="n">
        <v>106</v>
      </c>
      <c r="O211" s="22" t="n">
        <v>215</v>
      </c>
      <c r="P211" s="22" t="n">
        <v>131</v>
      </c>
      <c r="Q211" s="22" t="n">
        <v>49</v>
      </c>
      <c r="R211" s="22" t="n">
        <v>531</v>
      </c>
      <c r="S211" s="23" t="n">
        <v>0.766666666666667</v>
      </c>
      <c r="T211" s="23" t="n">
        <v>0.839622641509434</v>
      </c>
      <c r="U211" s="23" t="n">
        <v>0.869767441860465</v>
      </c>
      <c r="V211" s="23" t="n">
        <v>0.908396946564885</v>
      </c>
      <c r="W211" s="23" t="n">
        <v>0.857142857142857</v>
      </c>
      <c r="X211" s="23" t="n">
        <v>0.866290018832392</v>
      </c>
      <c r="Y211" s="22" t="n">
        <v>30</v>
      </c>
      <c r="Z211" s="22" t="n">
        <v>64.314606741573</v>
      </c>
      <c r="AA211" s="22" t="n">
        <v>192.005347593583</v>
      </c>
      <c r="AB211" s="22" t="n">
        <v>123.294117647059</v>
      </c>
      <c r="AC211" s="22" t="n">
        <v>49</v>
      </c>
      <c r="AD211" s="22" t="n">
        <v>458.614071982215</v>
      </c>
      <c r="AE211" s="23" t="n">
        <v>1</v>
      </c>
      <c r="AF211" s="23" t="n">
        <v>0.393258426966292</v>
      </c>
      <c r="AG211" s="23" t="n">
        <v>0.820224719101124</v>
      </c>
      <c r="AH211" s="23" t="n">
        <v>0.893048128342246</v>
      </c>
      <c r="AI211" s="23" t="n">
        <v>0.941176470588235</v>
      </c>
      <c r="AJ211" s="23" t="n">
        <v>1</v>
      </c>
      <c r="AK211" s="23" t="n">
        <v>0.863679984900593</v>
      </c>
    </row>
    <row r="212" customFormat="false" ht="15" hidden="false" customHeight="false" outlineLevel="0" collapsed="false">
      <c r="A212" s="29" t="s">
        <v>316</v>
      </c>
      <c r="B212" s="29" t="s">
        <v>53</v>
      </c>
      <c r="C212" s="30" t="n">
        <v>91027</v>
      </c>
      <c r="D212" s="30" t="s">
        <v>319</v>
      </c>
      <c r="E212" s="31" t="n">
        <v>200058014</v>
      </c>
      <c r="F212" s="30" t="s">
        <v>94</v>
      </c>
      <c r="G212" s="22" t="n">
        <v>471</v>
      </c>
      <c r="H212" s="22" t="n">
        <v>115</v>
      </c>
      <c r="I212" s="22" t="n">
        <v>22</v>
      </c>
      <c r="J212" s="22" t="n">
        <v>100</v>
      </c>
      <c r="K212" s="22" t="n">
        <v>174</v>
      </c>
      <c r="L212" s="22" t="n">
        <v>54</v>
      </c>
      <c r="M212" s="22" t="n">
        <v>60</v>
      </c>
      <c r="N212" s="22" t="n">
        <v>293</v>
      </c>
      <c r="O212" s="22" t="n">
        <v>344</v>
      </c>
      <c r="P212" s="22" t="n">
        <v>242</v>
      </c>
      <c r="Q212" s="22" t="n">
        <v>26</v>
      </c>
      <c r="R212" s="22" t="n">
        <v>965</v>
      </c>
      <c r="S212" s="23" t="n">
        <v>0.933333333333333</v>
      </c>
      <c r="T212" s="23" t="n">
        <v>0.812286689419795</v>
      </c>
      <c r="U212" s="23" t="n">
        <v>0.654069767441861</v>
      </c>
      <c r="V212" s="23" t="n">
        <v>0.652892561983471</v>
      </c>
      <c r="W212" s="23" t="n">
        <v>0.730769230769231</v>
      </c>
      <c r="X212" s="23" t="n">
        <v>0.721243523316062</v>
      </c>
      <c r="Y212" s="22" t="n">
        <v>55.7142857142857</v>
      </c>
      <c r="Z212" s="22" t="n">
        <v>187.126050420168</v>
      </c>
      <c r="AA212" s="22" t="n">
        <v>223.217777777778</v>
      </c>
      <c r="AB212" s="22" t="n">
        <v>166.949367088608</v>
      </c>
      <c r="AC212" s="22" t="n">
        <v>23.2631578947368</v>
      </c>
      <c r="AD212" s="22" t="n">
        <v>656.270638895576</v>
      </c>
      <c r="AE212" s="23" t="n">
        <v>0.928571428571429</v>
      </c>
      <c r="AF212" s="23" t="n">
        <v>0.441176470588235</v>
      </c>
      <c r="AG212" s="23" t="n">
        <v>0.836134453781513</v>
      </c>
      <c r="AH212" s="23" t="n">
        <v>0.648888888888889</v>
      </c>
      <c r="AI212" s="23" t="n">
        <v>0.689873417721519</v>
      </c>
      <c r="AJ212" s="23" t="n">
        <v>0.894736842105263</v>
      </c>
      <c r="AK212" s="23" t="n">
        <v>0.680073200928058</v>
      </c>
    </row>
    <row r="213" customFormat="false" ht="15" hidden="false" customHeight="false" outlineLevel="0" collapsed="false">
      <c r="A213" s="29" t="s">
        <v>316</v>
      </c>
      <c r="B213" s="29" t="s">
        <v>53</v>
      </c>
      <c r="C213" s="30" t="n">
        <v>91041</v>
      </c>
      <c r="D213" s="30" t="s">
        <v>320</v>
      </c>
      <c r="E213" s="31" t="n">
        <v>200057859</v>
      </c>
      <c r="F213" s="30" t="s">
        <v>79</v>
      </c>
      <c r="G213" s="22" t="n">
        <v>1</v>
      </c>
      <c r="H213" s="22" t="n">
        <v>0</v>
      </c>
      <c r="I213" s="22" t="n">
        <v>0</v>
      </c>
      <c r="J213" s="22" t="n">
        <v>1</v>
      </c>
      <c r="K213" s="22" t="n">
        <v>0</v>
      </c>
      <c r="L213" s="22" t="n">
        <v>0</v>
      </c>
      <c r="M213" s="22" t="n">
        <v>2</v>
      </c>
      <c r="N213" s="22" t="n">
        <v>6</v>
      </c>
      <c r="O213" s="22" t="n">
        <v>7</v>
      </c>
      <c r="P213" s="22" t="n">
        <v>3</v>
      </c>
      <c r="Q213" s="22" t="n">
        <v>0</v>
      </c>
      <c r="R213" s="22" t="n">
        <v>18</v>
      </c>
      <c r="S213" s="23" t="s">
        <v>70</v>
      </c>
      <c r="T213" s="23" t="s">
        <v>70</v>
      </c>
      <c r="U213" s="23" t="s">
        <v>70</v>
      </c>
      <c r="V213" s="23" t="s">
        <v>70</v>
      </c>
      <c r="W213" s="23" t="s">
        <v>70</v>
      </c>
      <c r="X213" s="23" t="s">
        <v>70</v>
      </c>
      <c r="Y213" s="22" t="n">
        <v>2</v>
      </c>
      <c r="Z213" s="22" t="n">
        <v>4</v>
      </c>
      <c r="AA213" s="22" t="n">
        <v>7</v>
      </c>
      <c r="AB213" s="22" t="n">
        <v>3</v>
      </c>
      <c r="AC213" s="22" t="n">
        <v>0</v>
      </c>
      <c r="AD213" s="22" t="n">
        <v>16</v>
      </c>
      <c r="AE213" s="23" t="s">
        <v>70</v>
      </c>
      <c r="AF213" s="23" t="s">
        <v>70</v>
      </c>
      <c r="AG213" s="23" t="s">
        <v>70</v>
      </c>
      <c r="AH213" s="23" t="s">
        <v>70</v>
      </c>
      <c r="AI213" s="23" t="s">
        <v>70</v>
      </c>
      <c r="AJ213" s="23" t="s">
        <v>70</v>
      </c>
      <c r="AK213" s="23" t="s">
        <v>70</v>
      </c>
    </row>
    <row r="214" customFormat="false" ht="15" hidden="false" customHeight="false" outlineLevel="0" collapsed="false">
      <c r="A214" s="29" t="s">
        <v>316</v>
      </c>
      <c r="B214" s="29" t="s">
        <v>53</v>
      </c>
      <c r="C214" s="30" t="n">
        <v>91044</v>
      </c>
      <c r="D214" s="30" t="s">
        <v>321</v>
      </c>
      <c r="E214" s="31" t="n">
        <v>200056232</v>
      </c>
      <c r="F214" s="30" t="s">
        <v>80</v>
      </c>
      <c r="G214" s="22" t="n">
        <v>19</v>
      </c>
      <c r="H214" s="22" t="n">
        <v>7</v>
      </c>
      <c r="I214" s="22" t="n">
        <v>1</v>
      </c>
      <c r="J214" s="22" t="n">
        <v>4</v>
      </c>
      <c r="K214" s="22" t="n">
        <v>6</v>
      </c>
      <c r="L214" s="22" t="n">
        <v>1</v>
      </c>
      <c r="M214" s="22" t="n">
        <v>5</v>
      </c>
      <c r="N214" s="22" t="n">
        <v>77</v>
      </c>
      <c r="O214" s="22" t="n">
        <v>75</v>
      </c>
      <c r="P214" s="22" t="n">
        <v>13</v>
      </c>
      <c r="Q214" s="22" t="n">
        <v>5</v>
      </c>
      <c r="R214" s="22" t="n">
        <v>175</v>
      </c>
      <c r="S214" s="23" t="s">
        <v>70</v>
      </c>
      <c r="T214" s="23" t="n">
        <v>0.948051948051948</v>
      </c>
      <c r="U214" s="23" t="n">
        <v>0.933333333333333</v>
      </c>
      <c r="V214" s="23" t="n">
        <v>1</v>
      </c>
      <c r="W214" s="23" t="s">
        <v>70</v>
      </c>
      <c r="X214" s="23" t="n">
        <v>0.948571428571429</v>
      </c>
      <c r="Y214" s="22" t="n">
        <v>4</v>
      </c>
      <c r="Z214" s="22" t="n">
        <v>55.3767123287671</v>
      </c>
      <c r="AA214" s="22" t="n">
        <v>61.0714285714286</v>
      </c>
      <c r="AB214" s="22" t="n">
        <v>11</v>
      </c>
      <c r="AC214" s="22" t="n">
        <v>5</v>
      </c>
      <c r="AD214" s="22" t="n">
        <v>136.448140900196</v>
      </c>
      <c r="AE214" s="23" t="s">
        <v>70</v>
      </c>
      <c r="AF214" s="23" t="n">
        <v>0.575342465753425</v>
      </c>
      <c r="AG214" s="23" t="n">
        <v>0.863013698630137</v>
      </c>
      <c r="AH214" s="23" t="n">
        <v>0.814285714285714</v>
      </c>
      <c r="AI214" s="23" t="n">
        <v>0.846153846153846</v>
      </c>
      <c r="AJ214" s="23" t="s">
        <v>70</v>
      </c>
      <c r="AK214" s="23" t="n">
        <v>0.779703662286833</v>
      </c>
    </row>
    <row r="215" customFormat="false" ht="15" hidden="false" customHeight="false" outlineLevel="0" collapsed="false">
      <c r="A215" s="29" t="s">
        <v>316</v>
      </c>
      <c r="B215" s="29" t="s">
        <v>53</v>
      </c>
      <c r="C215" s="30" t="n">
        <v>91064</v>
      </c>
      <c r="D215" s="30" t="s">
        <v>322</v>
      </c>
      <c r="E215" s="31" t="n">
        <v>247800584</v>
      </c>
      <c r="F215" s="30" t="s">
        <v>77</v>
      </c>
      <c r="G215" s="22" t="n">
        <v>22</v>
      </c>
      <c r="H215" s="22" t="n">
        <v>8</v>
      </c>
      <c r="I215" s="22" t="n">
        <v>0</v>
      </c>
      <c r="J215" s="22" t="n">
        <v>4</v>
      </c>
      <c r="K215" s="22" t="n">
        <v>9</v>
      </c>
      <c r="L215" s="22" t="n">
        <v>1</v>
      </c>
      <c r="M215" s="22" t="n">
        <v>13</v>
      </c>
      <c r="N215" s="22" t="n">
        <v>32</v>
      </c>
      <c r="O215" s="22" t="n">
        <v>50</v>
      </c>
      <c r="P215" s="22" t="n">
        <v>22</v>
      </c>
      <c r="Q215" s="22" t="n">
        <v>4</v>
      </c>
      <c r="R215" s="22" t="n">
        <v>121</v>
      </c>
      <c r="S215" s="23" t="s">
        <v>70</v>
      </c>
      <c r="T215" s="23" t="n">
        <v>0.78125</v>
      </c>
      <c r="U215" s="23" t="n">
        <v>0.88</v>
      </c>
      <c r="V215" s="23" t="n">
        <v>0.863636363636364</v>
      </c>
      <c r="W215" s="23" t="s">
        <v>70</v>
      </c>
      <c r="X215" s="23" t="n">
        <v>0.834710743801653</v>
      </c>
      <c r="Y215" s="22" t="n">
        <v>13</v>
      </c>
      <c r="Z215" s="22" t="n">
        <v>19.84</v>
      </c>
      <c r="AA215" s="22" t="n">
        <v>50</v>
      </c>
      <c r="AB215" s="22" t="n">
        <v>22</v>
      </c>
      <c r="AC215" s="22" t="n">
        <v>4</v>
      </c>
      <c r="AD215" s="22" t="n">
        <v>108.84</v>
      </c>
      <c r="AE215" s="23" t="s">
        <v>70</v>
      </c>
      <c r="AF215" s="23" t="n">
        <v>0.24</v>
      </c>
      <c r="AG215" s="23" t="n">
        <v>1</v>
      </c>
      <c r="AH215" s="23" t="n">
        <v>1</v>
      </c>
      <c r="AI215" s="23" t="n">
        <v>1</v>
      </c>
      <c r="AJ215" s="23" t="s">
        <v>70</v>
      </c>
      <c r="AK215" s="23" t="n">
        <v>0.899504132231405</v>
      </c>
    </row>
    <row r="216" customFormat="false" ht="15" hidden="false" customHeight="false" outlineLevel="0" collapsed="false">
      <c r="A216" s="29" t="s">
        <v>316</v>
      </c>
      <c r="B216" s="29" t="s">
        <v>53</v>
      </c>
      <c r="C216" s="30" t="n">
        <v>91086</v>
      </c>
      <c r="D216" s="30" t="s">
        <v>323</v>
      </c>
      <c r="E216" s="31" t="n">
        <v>200059228</v>
      </c>
      <c r="F216" s="30" t="s">
        <v>82</v>
      </c>
      <c r="G216" s="22" t="n">
        <v>98</v>
      </c>
      <c r="H216" s="22" t="n">
        <v>19</v>
      </c>
      <c r="I216" s="22" t="n">
        <v>4</v>
      </c>
      <c r="J216" s="22" t="n">
        <v>24</v>
      </c>
      <c r="K216" s="22" t="n">
        <v>43</v>
      </c>
      <c r="L216" s="22" t="n">
        <v>6</v>
      </c>
      <c r="M216" s="22" t="n">
        <v>7</v>
      </c>
      <c r="N216" s="22" t="n">
        <v>24</v>
      </c>
      <c r="O216" s="22" t="n">
        <v>61</v>
      </c>
      <c r="P216" s="22" t="n">
        <v>41</v>
      </c>
      <c r="Q216" s="22" t="n">
        <v>13</v>
      </c>
      <c r="R216" s="22" t="n">
        <v>146</v>
      </c>
      <c r="S216" s="23" t="s">
        <v>70</v>
      </c>
      <c r="T216" s="23" t="n">
        <v>0.875</v>
      </c>
      <c r="U216" s="23" t="n">
        <v>0.934426229508197</v>
      </c>
      <c r="V216" s="23" t="n">
        <v>0.926829268292683</v>
      </c>
      <c r="W216" s="23" t="n">
        <v>1</v>
      </c>
      <c r="X216" s="23" t="n">
        <v>0.924657534246575</v>
      </c>
      <c r="Y216" s="22" t="n">
        <v>7</v>
      </c>
      <c r="Z216" s="22" t="n">
        <v>13.7142857142857</v>
      </c>
      <c r="AA216" s="22" t="n">
        <v>44.9473684210526</v>
      </c>
      <c r="AB216" s="22" t="n">
        <v>33.4473684210526</v>
      </c>
      <c r="AC216" s="22" t="n">
        <v>13</v>
      </c>
      <c r="AD216" s="22" t="n">
        <v>112.109022556391</v>
      </c>
      <c r="AE216" s="23" t="s">
        <v>70</v>
      </c>
      <c r="AF216" s="23" t="n">
        <v>0.428571428571429</v>
      </c>
      <c r="AG216" s="23" t="n">
        <v>0.714285714285714</v>
      </c>
      <c r="AH216" s="23" t="n">
        <v>0.736842105263158</v>
      </c>
      <c r="AI216" s="23" t="n">
        <v>0.815789473684211</v>
      </c>
      <c r="AJ216" s="23" t="n">
        <v>1</v>
      </c>
      <c r="AK216" s="23" t="n">
        <v>0.767870017509527</v>
      </c>
    </row>
    <row r="217" customFormat="false" ht="15" hidden="false" customHeight="false" outlineLevel="0" collapsed="false">
      <c r="A217" s="29" t="s">
        <v>316</v>
      </c>
      <c r="B217" s="29" t="s">
        <v>53</v>
      </c>
      <c r="C217" s="30" t="n">
        <v>91097</v>
      </c>
      <c r="D217" s="30" t="s">
        <v>324</v>
      </c>
      <c r="E217" s="31" t="n">
        <v>200058477</v>
      </c>
      <c r="F217" s="30" t="s">
        <v>83</v>
      </c>
      <c r="G217" s="22" t="n">
        <v>90</v>
      </c>
      <c r="H217" s="22" t="n">
        <v>16</v>
      </c>
      <c r="I217" s="22" t="n">
        <v>3</v>
      </c>
      <c r="J217" s="22" t="n">
        <v>19</v>
      </c>
      <c r="K217" s="22" t="n">
        <v>45</v>
      </c>
      <c r="L217" s="22" t="n">
        <v>6</v>
      </c>
      <c r="M217" s="22" t="n">
        <v>13</v>
      </c>
      <c r="N217" s="22" t="n">
        <v>60</v>
      </c>
      <c r="O217" s="22" t="n">
        <v>98</v>
      </c>
      <c r="P217" s="22" t="n">
        <v>30</v>
      </c>
      <c r="Q217" s="22" t="n">
        <v>10</v>
      </c>
      <c r="R217" s="22" t="n">
        <v>211</v>
      </c>
      <c r="S217" s="23" t="s">
        <v>70</v>
      </c>
      <c r="T217" s="23" t="n">
        <v>0.5</v>
      </c>
      <c r="U217" s="23" t="n">
        <v>0.316326530612245</v>
      </c>
      <c r="V217" s="23" t="n">
        <v>0.533333333333333</v>
      </c>
      <c r="W217" s="23" t="s">
        <v>70</v>
      </c>
      <c r="X217" s="23" t="n">
        <v>0.421800947867299</v>
      </c>
      <c r="Y217" s="22" t="n">
        <v>13</v>
      </c>
      <c r="Z217" s="22" t="n">
        <v>45</v>
      </c>
      <c r="AA217" s="22" t="n">
        <v>69.5483870967742</v>
      </c>
      <c r="AB217" s="22" t="n">
        <v>22.5</v>
      </c>
      <c r="AC217" s="22" t="n">
        <v>10</v>
      </c>
      <c r="AD217" s="22" t="n">
        <v>160.048387096774</v>
      </c>
      <c r="AE217" s="23" t="s">
        <v>70</v>
      </c>
      <c r="AF217" s="23" t="n">
        <v>0.533333333333333</v>
      </c>
      <c r="AG217" s="23" t="n">
        <v>0.966666666666667</v>
      </c>
      <c r="AH217" s="23" t="n">
        <v>0.709677419354839</v>
      </c>
      <c r="AI217" s="23" t="n">
        <v>0.75</v>
      </c>
      <c r="AJ217" s="23" t="s">
        <v>70</v>
      </c>
      <c r="AK217" s="23" t="n">
        <v>0.758523161596086</v>
      </c>
    </row>
    <row r="218" customFormat="false" ht="15" hidden="false" customHeight="false" outlineLevel="0" collapsed="false">
      <c r="A218" s="29" t="s">
        <v>316</v>
      </c>
      <c r="B218" s="29" t="s">
        <v>53</v>
      </c>
      <c r="C218" s="30" t="n">
        <v>91103</v>
      </c>
      <c r="D218" s="30" t="s">
        <v>325</v>
      </c>
      <c r="E218" s="31" t="n">
        <v>200057859</v>
      </c>
      <c r="F218" s="30" t="s">
        <v>79</v>
      </c>
      <c r="G218" s="22" t="n">
        <v>450</v>
      </c>
      <c r="H218" s="22" t="n">
        <v>134</v>
      </c>
      <c r="I218" s="22" t="n">
        <v>25</v>
      </c>
      <c r="J218" s="22" t="n">
        <v>84</v>
      </c>
      <c r="K218" s="22" t="n">
        <v>158</v>
      </c>
      <c r="L218" s="22" t="n">
        <v>46</v>
      </c>
      <c r="M218" s="22" t="n">
        <v>58</v>
      </c>
      <c r="N218" s="22" t="n">
        <v>320</v>
      </c>
      <c r="O218" s="22" t="n">
        <v>498</v>
      </c>
      <c r="P218" s="22" t="n">
        <v>330</v>
      </c>
      <c r="Q218" s="22" t="n">
        <v>73</v>
      </c>
      <c r="R218" s="22" t="n">
        <v>1279</v>
      </c>
      <c r="S218" s="23" t="n">
        <v>0.913793103448276</v>
      </c>
      <c r="T218" s="23" t="n">
        <v>0.8</v>
      </c>
      <c r="U218" s="23" t="n">
        <v>0.759036144578313</v>
      </c>
      <c r="V218" s="23" t="n">
        <v>0.678787878787879</v>
      </c>
      <c r="W218" s="23" t="n">
        <v>0.726027397260274</v>
      </c>
      <c r="X218" s="23" t="n">
        <v>0.753713838936669</v>
      </c>
      <c r="Y218" s="22" t="n">
        <v>55.811320754717</v>
      </c>
      <c r="Z218" s="22" t="n">
        <v>216.25</v>
      </c>
      <c r="AA218" s="22" t="n">
        <v>399.190476190476</v>
      </c>
      <c r="AB218" s="22" t="n">
        <v>278.4375</v>
      </c>
      <c r="AC218" s="22" t="n">
        <v>68.8679245283019</v>
      </c>
      <c r="AD218" s="22" t="n">
        <v>1018.5572214735</v>
      </c>
      <c r="AE218" s="23" t="n">
        <v>0.962264150943396</v>
      </c>
      <c r="AF218" s="23" t="n">
        <v>0.44921875</v>
      </c>
      <c r="AG218" s="23" t="n">
        <v>0.90234375</v>
      </c>
      <c r="AH218" s="23" t="n">
        <v>0.801587301587302</v>
      </c>
      <c r="AI218" s="23" t="n">
        <v>0.84375</v>
      </c>
      <c r="AJ218" s="23" t="n">
        <v>0.943396226415094</v>
      </c>
      <c r="AK218" s="23" t="n">
        <v>0.79636999333346</v>
      </c>
    </row>
    <row r="219" customFormat="false" ht="15" hidden="false" customHeight="false" outlineLevel="0" collapsed="false">
      <c r="A219" s="29" t="s">
        <v>316</v>
      </c>
      <c r="B219" s="29" t="s">
        <v>53</v>
      </c>
      <c r="C219" s="30" t="n">
        <v>91105</v>
      </c>
      <c r="D219" s="30" t="s">
        <v>326</v>
      </c>
      <c r="E219" s="31" t="n">
        <v>200057859</v>
      </c>
      <c r="F219" s="30" t="s">
        <v>79</v>
      </c>
      <c r="G219" s="22" t="n">
        <v>42</v>
      </c>
      <c r="H219" s="22" t="n">
        <v>14</v>
      </c>
      <c r="I219" s="22" t="n">
        <v>5</v>
      </c>
      <c r="J219" s="22" t="n">
        <v>5</v>
      </c>
      <c r="K219" s="22" t="n">
        <v>13</v>
      </c>
      <c r="L219" s="22" t="n">
        <v>3</v>
      </c>
      <c r="M219" s="22" t="n">
        <v>18</v>
      </c>
      <c r="N219" s="22" t="n">
        <v>68</v>
      </c>
      <c r="O219" s="22" t="n">
        <v>64</v>
      </c>
      <c r="P219" s="22" t="n">
        <v>41</v>
      </c>
      <c r="Q219" s="22" t="n">
        <v>4</v>
      </c>
      <c r="R219" s="22" t="n">
        <v>195</v>
      </c>
      <c r="S219" s="23" t="n">
        <v>0.833333333333333</v>
      </c>
      <c r="T219" s="23" t="n">
        <v>0.911764705882353</v>
      </c>
      <c r="U219" s="23" t="n">
        <v>0.96875</v>
      </c>
      <c r="V219" s="23" t="n">
        <v>0.902439024390244</v>
      </c>
      <c r="W219" s="23" t="s">
        <v>70</v>
      </c>
      <c r="X219" s="23" t="n">
        <v>0.917948717948718</v>
      </c>
      <c r="Y219" s="22" t="n">
        <v>18</v>
      </c>
      <c r="Z219" s="22" t="n">
        <v>66.9032258064516</v>
      </c>
      <c r="AA219" s="22" t="n">
        <v>62.9677419354839</v>
      </c>
      <c r="AB219" s="22" t="n">
        <v>41</v>
      </c>
      <c r="AC219" s="22" t="n">
        <v>4</v>
      </c>
      <c r="AD219" s="22" t="n">
        <v>192.870967741935</v>
      </c>
      <c r="AE219" s="23" t="n">
        <v>1</v>
      </c>
      <c r="AF219" s="23" t="n">
        <v>0.983870967741936</v>
      </c>
      <c r="AG219" s="23" t="n">
        <v>0.983870967741936</v>
      </c>
      <c r="AH219" s="23" t="n">
        <v>0.983870967741936</v>
      </c>
      <c r="AI219" s="23" t="n">
        <v>1</v>
      </c>
      <c r="AJ219" s="23" t="s">
        <v>70</v>
      </c>
      <c r="AK219" s="23" t="n">
        <v>0.989081885856079</v>
      </c>
    </row>
    <row r="220" customFormat="false" ht="15" hidden="false" customHeight="false" outlineLevel="0" collapsed="false">
      <c r="A220" s="29" t="s">
        <v>316</v>
      </c>
      <c r="B220" s="29" t="s">
        <v>53</v>
      </c>
      <c r="C220" s="30" t="n">
        <v>91114</v>
      </c>
      <c r="D220" s="30" t="s">
        <v>327</v>
      </c>
      <c r="E220" s="31" t="n">
        <v>200058477</v>
      </c>
      <c r="F220" s="30" t="s">
        <v>83</v>
      </c>
      <c r="G220" s="22" t="n">
        <v>226</v>
      </c>
      <c r="H220" s="22" t="n">
        <v>68</v>
      </c>
      <c r="I220" s="22" t="n">
        <v>9</v>
      </c>
      <c r="J220" s="22" t="n">
        <v>40</v>
      </c>
      <c r="K220" s="22" t="n">
        <v>80</v>
      </c>
      <c r="L220" s="22" t="n">
        <v>27</v>
      </c>
      <c r="M220" s="22" t="n">
        <v>25</v>
      </c>
      <c r="N220" s="22" t="n">
        <v>105</v>
      </c>
      <c r="O220" s="22" t="n">
        <v>113</v>
      </c>
      <c r="P220" s="22" t="n">
        <v>73</v>
      </c>
      <c r="Q220" s="22" t="n">
        <v>6</v>
      </c>
      <c r="R220" s="22" t="n">
        <v>322</v>
      </c>
      <c r="S220" s="23" t="n">
        <v>0.92</v>
      </c>
      <c r="T220" s="23" t="n">
        <v>0.942857142857143</v>
      </c>
      <c r="U220" s="23" t="n">
        <v>0.805309734513274</v>
      </c>
      <c r="V220" s="23" t="n">
        <v>0.904109589041096</v>
      </c>
      <c r="W220" s="23" t="s">
        <v>70</v>
      </c>
      <c r="X220" s="23" t="n">
        <v>0.881987577639752</v>
      </c>
      <c r="Y220" s="22" t="n">
        <v>25</v>
      </c>
      <c r="Z220" s="22" t="n">
        <v>91.7424242424243</v>
      </c>
      <c r="AA220" s="22" t="n">
        <v>85.6813186813187</v>
      </c>
      <c r="AB220" s="22" t="n">
        <v>56.4090909090909</v>
      </c>
      <c r="AC220" s="22" t="n">
        <v>4.8</v>
      </c>
      <c r="AD220" s="22" t="n">
        <v>263.632833832834</v>
      </c>
      <c r="AE220" s="23" t="n">
        <v>1</v>
      </c>
      <c r="AF220" s="23" t="n">
        <v>0.767676767676768</v>
      </c>
      <c r="AG220" s="23" t="n">
        <v>0.97979797979798</v>
      </c>
      <c r="AH220" s="23" t="n">
        <v>0.758241758241758</v>
      </c>
      <c r="AI220" s="23" t="n">
        <v>0.772727272727273</v>
      </c>
      <c r="AJ220" s="23" t="s">
        <v>70</v>
      </c>
      <c r="AK220" s="23" t="n">
        <v>0.818735508797621</v>
      </c>
    </row>
    <row r="221" customFormat="false" ht="15" hidden="false" customHeight="false" outlineLevel="0" collapsed="false">
      <c r="A221" s="29" t="s">
        <v>316</v>
      </c>
      <c r="B221" s="29" t="s">
        <v>53</v>
      </c>
      <c r="C221" s="30" t="n">
        <v>91115</v>
      </c>
      <c r="D221" s="30" t="s">
        <v>328</v>
      </c>
      <c r="E221" s="31" t="n">
        <v>200057859</v>
      </c>
      <c r="F221" s="30" t="s">
        <v>79</v>
      </c>
      <c r="G221" s="22" t="n">
        <v>11</v>
      </c>
      <c r="H221" s="22" t="n">
        <v>2</v>
      </c>
      <c r="I221" s="22" t="n">
        <v>0</v>
      </c>
      <c r="J221" s="22" t="n">
        <v>5</v>
      </c>
      <c r="K221" s="22" t="n">
        <v>4</v>
      </c>
      <c r="L221" s="22" t="n">
        <v>0</v>
      </c>
      <c r="M221" s="22" t="n">
        <v>2</v>
      </c>
      <c r="N221" s="22" t="n">
        <v>22</v>
      </c>
      <c r="O221" s="22" t="n">
        <v>13</v>
      </c>
      <c r="P221" s="22" t="n">
        <v>10</v>
      </c>
      <c r="Q221" s="22" t="n">
        <v>3</v>
      </c>
      <c r="R221" s="22" t="n">
        <v>50</v>
      </c>
      <c r="S221" s="23" t="s">
        <v>70</v>
      </c>
      <c r="T221" s="23" t="n">
        <v>0.818181818181818</v>
      </c>
      <c r="U221" s="23" t="n">
        <v>1</v>
      </c>
      <c r="V221" s="23" t="s">
        <v>70</v>
      </c>
      <c r="W221" s="23" t="s">
        <v>70</v>
      </c>
      <c r="X221" s="23" t="n">
        <v>0.84</v>
      </c>
      <c r="Y221" s="22" t="n">
        <v>2</v>
      </c>
      <c r="Z221" s="22" t="n">
        <v>18.3333333333333</v>
      </c>
      <c r="AA221" s="22" t="n">
        <v>13</v>
      </c>
      <c r="AB221" s="22" t="n">
        <v>10</v>
      </c>
      <c r="AC221" s="22" t="n">
        <v>3</v>
      </c>
      <c r="AD221" s="22" t="n">
        <v>46.3333333333333</v>
      </c>
      <c r="AE221" s="23" t="s">
        <v>70</v>
      </c>
      <c r="AF221" s="23" t="n">
        <v>0.666666666666667</v>
      </c>
      <c r="AG221" s="23" t="n">
        <v>1</v>
      </c>
      <c r="AH221" s="23" t="n">
        <v>1</v>
      </c>
      <c r="AI221" s="23" t="s">
        <v>70</v>
      </c>
      <c r="AJ221" s="23" t="s">
        <v>70</v>
      </c>
      <c r="AK221" s="23" t="n">
        <v>0.926666666666666</v>
      </c>
    </row>
    <row r="222" customFormat="false" ht="15" hidden="false" customHeight="false" outlineLevel="0" collapsed="false">
      <c r="A222" s="29" t="s">
        <v>316</v>
      </c>
      <c r="B222" s="29" t="s">
        <v>53</v>
      </c>
      <c r="C222" s="30" t="n">
        <v>91122</v>
      </c>
      <c r="D222" s="30" t="s">
        <v>329</v>
      </c>
      <c r="E222" s="31" t="n">
        <v>200056232</v>
      </c>
      <c r="F222" s="30" t="s">
        <v>80</v>
      </c>
      <c r="G222" s="22" t="n">
        <v>43</v>
      </c>
      <c r="H222" s="22" t="n">
        <v>19</v>
      </c>
      <c r="I222" s="22" t="n">
        <v>0</v>
      </c>
      <c r="J222" s="22" t="n">
        <v>6</v>
      </c>
      <c r="K222" s="22" t="n">
        <v>10</v>
      </c>
      <c r="L222" s="22" t="n">
        <v>7</v>
      </c>
      <c r="M222" s="22" t="n">
        <v>15</v>
      </c>
      <c r="N222" s="22" t="n">
        <v>35</v>
      </c>
      <c r="O222" s="22" t="n">
        <v>46</v>
      </c>
      <c r="P222" s="22" t="n">
        <v>25</v>
      </c>
      <c r="Q222" s="22" t="n">
        <v>9</v>
      </c>
      <c r="R222" s="22" t="n">
        <v>130</v>
      </c>
      <c r="S222" s="23" t="n">
        <v>0.733333333333333</v>
      </c>
      <c r="T222" s="23" t="n">
        <v>0.657142857142857</v>
      </c>
      <c r="U222" s="23" t="n">
        <v>0.717391304347826</v>
      </c>
      <c r="V222" s="23" t="n">
        <v>0.68</v>
      </c>
      <c r="W222" s="23" t="s">
        <v>70</v>
      </c>
      <c r="X222" s="23" t="n">
        <v>0.676923076923077</v>
      </c>
      <c r="Y222" s="22" t="n">
        <v>15</v>
      </c>
      <c r="Z222" s="22" t="n">
        <v>15.9782608695652</v>
      </c>
      <c r="AA222" s="22" t="n">
        <v>12.5454545454545</v>
      </c>
      <c r="AB222" s="22" t="n">
        <v>13.2352941176471</v>
      </c>
      <c r="AC222" s="22" t="n">
        <v>6.75</v>
      </c>
      <c r="AD222" s="22" t="n">
        <v>63.5090095326668</v>
      </c>
      <c r="AE222" s="23" t="n">
        <v>1</v>
      </c>
      <c r="AF222" s="23" t="n">
        <v>0</v>
      </c>
      <c r="AG222" s="23" t="n">
        <v>0.91304347826087</v>
      </c>
      <c r="AH222" s="23" t="n">
        <v>0.272727272727273</v>
      </c>
      <c r="AI222" s="23" t="n">
        <v>0.529411764705882</v>
      </c>
      <c r="AJ222" s="23" t="s">
        <v>70</v>
      </c>
      <c r="AK222" s="23" t="n">
        <v>0.488530842558976</v>
      </c>
    </row>
    <row r="223" customFormat="false" ht="15" hidden="false" customHeight="false" outlineLevel="0" collapsed="false">
      <c r="A223" s="29" t="s">
        <v>316</v>
      </c>
      <c r="B223" s="29" t="s">
        <v>53</v>
      </c>
      <c r="C223" s="30" t="n">
        <v>91136</v>
      </c>
      <c r="D223" s="30" t="s">
        <v>330</v>
      </c>
      <c r="E223" s="31" t="n">
        <v>200056232</v>
      </c>
      <c r="F223" s="30" t="s">
        <v>80</v>
      </c>
      <c r="G223" s="22" t="n">
        <v>9</v>
      </c>
      <c r="H223" s="22" t="n">
        <v>1</v>
      </c>
      <c r="I223" s="22" t="n">
        <v>0</v>
      </c>
      <c r="J223" s="22" t="n">
        <v>3</v>
      </c>
      <c r="K223" s="22" t="n">
        <v>3</v>
      </c>
      <c r="L223" s="22" t="n">
        <v>1</v>
      </c>
      <c r="M223" s="22" t="n">
        <v>3</v>
      </c>
      <c r="N223" s="22" t="n">
        <v>0</v>
      </c>
      <c r="O223" s="22" t="n">
        <v>12</v>
      </c>
      <c r="P223" s="22" t="n">
        <v>10</v>
      </c>
      <c r="Q223" s="22" t="n">
        <v>2</v>
      </c>
      <c r="R223" s="22" t="n">
        <v>27</v>
      </c>
      <c r="S223" s="23" t="s">
        <v>70</v>
      </c>
      <c r="T223" s="23" t="s">
        <v>70</v>
      </c>
      <c r="U223" s="23" t="n">
        <v>1</v>
      </c>
      <c r="V223" s="23" t="s">
        <v>70</v>
      </c>
      <c r="W223" s="23" t="s">
        <v>70</v>
      </c>
      <c r="X223" s="23" t="n">
        <v>1</v>
      </c>
      <c r="Y223" s="22" t="n">
        <v>3</v>
      </c>
      <c r="Z223" s="22" t="n">
        <v>0</v>
      </c>
      <c r="AA223" s="22" t="n">
        <v>12</v>
      </c>
      <c r="AB223" s="22" t="n">
        <v>10</v>
      </c>
      <c r="AC223" s="22" t="n">
        <v>2</v>
      </c>
      <c r="AD223" s="22" t="n">
        <v>27</v>
      </c>
      <c r="AE223" s="23" t="s">
        <v>70</v>
      </c>
      <c r="AF223" s="23" t="s">
        <v>70</v>
      </c>
      <c r="AG223" s="23" t="s">
        <v>70</v>
      </c>
      <c r="AH223" s="23" t="n">
        <v>1</v>
      </c>
      <c r="AI223" s="23" t="s">
        <v>70</v>
      </c>
      <c r="AJ223" s="23" t="s">
        <v>70</v>
      </c>
      <c r="AK223" s="23" t="n">
        <v>1</v>
      </c>
    </row>
    <row r="224" customFormat="false" ht="15" hidden="false" customHeight="false" outlineLevel="0" collapsed="false">
      <c r="A224" s="29" t="s">
        <v>316</v>
      </c>
      <c r="B224" s="29" t="s">
        <v>53</v>
      </c>
      <c r="C224" s="30" t="n">
        <v>91161</v>
      </c>
      <c r="D224" s="30" t="s">
        <v>331</v>
      </c>
      <c r="E224" s="31" t="n">
        <v>200056232</v>
      </c>
      <c r="F224" s="30" t="s">
        <v>80</v>
      </c>
      <c r="G224" s="22" t="n">
        <v>216</v>
      </c>
      <c r="H224" s="22" t="n">
        <v>45</v>
      </c>
      <c r="I224" s="22" t="n">
        <v>8</v>
      </c>
      <c r="J224" s="22" t="n">
        <v>47</v>
      </c>
      <c r="K224" s="22" t="n">
        <v>84</v>
      </c>
      <c r="L224" s="22" t="n">
        <v>28</v>
      </c>
      <c r="M224" s="22" t="n">
        <v>36</v>
      </c>
      <c r="N224" s="22" t="n">
        <v>125</v>
      </c>
      <c r="O224" s="22" t="n">
        <v>227</v>
      </c>
      <c r="P224" s="22" t="n">
        <v>120</v>
      </c>
      <c r="Q224" s="22" t="n">
        <v>47</v>
      </c>
      <c r="R224" s="22" t="n">
        <v>555</v>
      </c>
      <c r="S224" s="23" t="n">
        <v>0.944444444444444</v>
      </c>
      <c r="T224" s="23" t="n">
        <v>0.832</v>
      </c>
      <c r="U224" s="23" t="n">
        <v>0.938325991189427</v>
      </c>
      <c r="V224" s="23" t="n">
        <v>0.858333333333333</v>
      </c>
      <c r="W224" s="23" t="n">
        <v>0.936170212765957</v>
      </c>
      <c r="X224" s="23" t="n">
        <v>0.897297297297297</v>
      </c>
      <c r="Y224" s="22" t="n">
        <v>33.8823529411765</v>
      </c>
      <c r="Z224" s="22" t="n">
        <v>77.5240384615385</v>
      </c>
      <c r="AA224" s="22" t="n">
        <v>195.028169014085</v>
      </c>
      <c r="AB224" s="22" t="n">
        <v>79.2233009708738</v>
      </c>
      <c r="AC224" s="22" t="n">
        <v>47</v>
      </c>
      <c r="AD224" s="22" t="n">
        <v>432.657861387673</v>
      </c>
      <c r="AE224" s="23" t="n">
        <v>0.941176470588235</v>
      </c>
      <c r="AF224" s="23" t="n">
        <v>0.317307692307692</v>
      </c>
      <c r="AG224" s="23" t="n">
        <v>0.923076923076923</v>
      </c>
      <c r="AH224" s="23" t="n">
        <v>0.859154929577465</v>
      </c>
      <c r="AI224" s="23" t="n">
        <v>0.660194174757282</v>
      </c>
      <c r="AJ224" s="23" t="n">
        <v>1</v>
      </c>
      <c r="AK224" s="23" t="n">
        <v>0.779563714212024</v>
      </c>
    </row>
    <row r="225" customFormat="false" ht="15" hidden="false" customHeight="false" outlineLevel="0" collapsed="false">
      <c r="A225" s="29" t="s">
        <v>316</v>
      </c>
      <c r="B225" s="29" t="s">
        <v>53</v>
      </c>
      <c r="C225" s="30" t="n">
        <v>91174</v>
      </c>
      <c r="D225" s="30" t="s">
        <v>332</v>
      </c>
      <c r="E225" s="31" t="n">
        <v>200059228</v>
      </c>
      <c r="F225" s="30" t="s">
        <v>82</v>
      </c>
      <c r="G225" s="22" t="n">
        <v>942</v>
      </c>
      <c r="H225" s="22" t="n">
        <v>253</v>
      </c>
      <c r="I225" s="22" t="n">
        <v>53</v>
      </c>
      <c r="J225" s="22" t="n">
        <v>188</v>
      </c>
      <c r="K225" s="22" t="n">
        <v>346</v>
      </c>
      <c r="L225" s="22" t="n">
        <v>91</v>
      </c>
      <c r="M225" s="22" t="n">
        <v>77</v>
      </c>
      <c r="N225" s="22" t="n">
        <v>274</v>
      </c>
      <c r="O225" s="22" t="n">
        <v>355</v>
      </c>
      <c r="P225" s="22" t="n">
        <v>163</v>
      </c>
      <c r="Q225" s="22" t="n">
        <v>39</v>
      </c>
      <c r="R225" s="22" t="n">
        <v>908</v>
      </c>
      <c r="S225" s="23" t="n">
        <v>0.935064935064935</v>
      </c>
      <c r="T225" s="23" t="n">
        <v>0.897810218978102</v>
      </c>
      <c r="U225" s="23" t="n">
        <v>0.895774647887324</v>
      </c>
      <c r="V225" s="23" t="n">
        <v>0.865030674846626</v>
      </c>
      <c r="W225" s="23" t="n">
        <v>0.897435897435897</v>
      </c>
      <c r="X225" s="23" t="n">
        <v>0.894273127753304</v>
      </c>
      <c r="Y225" s="22" t="n">
        <v>74.8611111111111</v>
      </c>
      <c r="Z225" s="22" t="n">
        <v>191.020325203252</v>
      </c>
      <c r="AA225" s="22" t="n">
        <v>319.276729559748</v>
      </c>
      <c r="AB225" s="22" t="n">
        <v>147.971631205674</v>
      </c>
      <c r="AC225" s="22" t="n">
        <v>39</v>
      </c>
      <c r="AD225" s="22" t="n">
        <v>772.129797079785</v>
      </c>
      <c r="AE225" s="23" t="n">
        <v>0.972222222222222</v>
      </c>
      <c r="AF225" s="23" t="n">
        <v>0.422764227642277</v>
      </c>
      <c r="AG225" s="23" t="n">
        <v>0.971544715447155</v>
      </c>
      <c r="AH225" s="23" t="n">
        <v>0.89937106918239</v>
      </c>
      <c r="AI225" s="23" t="n">
        <v>0.907801418439716</v>
      </c>
      <c r="AJ225" s="23" t="n">
        <v>1</v>
      </c>
      <c r="AK225" s="23" t="n">
        <v>0.850363212642935</v>
      </c>
    </row>
    <row r="226" customFormat="false" ht="15" hidden="false" customHeight="false" outlineLevel="0" collapsed="false">
      <c r="A226" s="29" t="s">
        <v>316</v>
      </c>
      <c r="B226" s="29" t="s">
        <v>53</v>
      </c>
      <c r="C226" s="30" t="n">
        <v>91179</v>
      </c>
      <c r="D226" s="30" t="s">
        <v>333</v>
      </c>
      <c r="E226" s="31" t="n">
        <v>200059228</v>
      </c>
      <c r="F226" s="30" t="s">
        <v>82</v>
      </c>
      <c r="G226" s="22" t="n">
        <v>25</v>
      </c>
      <c r="H226" s="22" t="n">
        <v>7</v>
      </c>
      <c r="I226" s="22" t="n">
        <v>0</v>
      </c>
      <c r="J226" s="22" t="n">
        <v>5</v>
      </c>
      <c r="K226" s="22" t="n">
        <v>9</v>
      </c>
      <c r="L226" s="22" t="n">
        <v>4</v>
      </c>
      <c r="M226" s="22" t="n">
        <v>24</v>
      </c>
      <c r="N226" s="22" t="n">
        <v>36</v>
      </c>
      <c r="O226" s="22" t="n">
        <v>29</v>
      </c>
      <c r="P226" s="22" t="n">
        <v>12</v>
      </c>
      <c r="Q226" s="22" t="n">
        <v>0</v>
      </c>
      <c r="R226" s="22" t="n">
        <v>101</v>
      </c>
      <c r="S226" s="23" t="n">
        <v>1</v>
      </c>
      <c r="T226" s="23" t="n">
        <v>0.861111111111111</v>
      </c>
      <c r="U226" s="23" t="n">
        <v>0.793103448275862</v>
      </c>
      <c r="V226" s="23" t="n">
        <v>0.916666666666667</v>
      </c>
      <c r="W226" s="23" t="s">
        <v>70</v>
      </c>
      <c r="X226" s="23" t="n">
        <v>0.881188118811881</v>
      </c>
      <c r="Y226" s="22" t="n">
        <v>24</v>
      </c>
      <c r="Z226" s="22" t="n">
        <v>20.9032258064516</v>
      </c>
      <c r="AA226" s="22" t="n">
        <v>29</v>
      </c>
      <c r="AB226" s="22" t="n">
        <v>12</v>
      </c>
      <c r="AC226" s="22" t="n">
        <v>0</v>
      </c>
      <c r="AD226" s="22" t="n">
        <v>85.9032258064516</v>
      </c>
      <c r="AE226" s="23" t="n">
        <v>1</v>
      </c>
      <c r="AF226" s="23" t="n">
        <v>0.161290322580645</v>
      </c>
      <c r="AG226" s="23" t="n">
        <v>1</v>
      </c>
      <c r="AH226" s="23" t="n">
        <v>1</v>
      </c>
      <c r="AI226" s="23" t="n">
        <v>1</v>
      </c>
      <c r="AJ226" s="23" t="s">
        <v>70</v>
      </c>
      <c r="AK226" s="23" t="n">
        <v>0.850526988182689</v>
      </c>
    </row>
    <row r="227" customFormat="false" ht="15" hidden="false" customHeight="false" outlineLevel="0" collapsed="false">
      <c r="A227" s="29" t="s">
        <v>316</v>
      </c>
      <c r="B227" s="29" t="s">
        <v>53</v>
      </c>
      <c r="C227" s="30" t="n">
        <v>91191</v>
      </c>
      <c r="D227" s="30" t="s">
        <v>334</v>
      </c>
      <c r="E227" s="31" t="n">
        <v>200058477</v>
      </c>
      <c r="F227" s="30" t="s">
        <v>83</v>
      </c>
      <c r="G227" s="22" t="n">
        <v>63</v>
      </c>
      <c r="H227" s="22" t="n">
        <v>12</v>
      </c>
      <c r="I227" s="22" t="n">
        <v>0</v>
      </c>
      <c r="J227" s="22" t="n">
        <v>15</v>
      </c>
      <c r="K227" s="22" t="n">
        <v>26</v>
      </c>
      <c r="L227" s="22" t="n">
        <v>9</v>
      </c>
      <c r="M227" s="22" t="n">
        <v>22</v>
      </c>
      <c r="N227" s="22" t="n">
        <v>52</v>
      </c>
      <c r="O227" s="22" t="n">
        <v>64</v>
      </c>
      <c r="P227" s="22" t="n">
        <v>27</v>
      </c>
      <c r="Q227" s="22" t="n">
        <v>4</v>
      </c>
      <c r="R227" s="22" t="n">
        <v>169</v>
      </c>
      <c r="S227" s="23" t="n">
        <v>0.545454545454546</v>
      </c>
      <c r="T227" s="23" t="n">
        <v>0.826923076923077</v>
      </c>
      <c r="U227" s="23" t="n">
        <v>0.875</v>
      </c>
      <c r="V227" s="23" t="n">
        <v>0.814814814814815</v>
      </c>
      <c r="W227" s="23" t="s">
        <v>70</v>
      </c>
      <c r="X227" s="23" t="n">
        <v>0.810650887573964</v>
      </c>
      <c r="Y227" s="22" t="n">
        <v>22</v>
      </c>
      <c r="Z227" s="22" t="n">
        <v>32.6511627906977</v>
      </c>
      <c r="AA227" s="22" t="n">
        <v>61.7142857142857</v>
      </c>
      <c r="AB227" s="22" t="n">
        <v>27</v>
      </c>
      <c r="AC227" s="22" t="n">
        <v>4</v>
      </c>
      <c r="AD227" s="22" t="n">
        <v>147.365448504983</v>
      </c>
      <c r="AE227" s="23" t="n">
        <v>1</v>
      </c>
      <c r="AF227" s="23" t="n">
        <v>0.255813953488372</v>
      </c>
      <c r="AG227" s="23" t="n">
        <v>1</v>
      </c>
      <c r="AH227" s="23" t="n">
        <v>0.964285714285714</v>
      </c>
      <c r="AI227" s="23" t="n">
        <v>1</v>
      </c>
      <c r="AJ227" s="23" t="s">
        <v>70</v>
      </c>
      <c r="AK227" s="23" t="n">
        <v>0.871984902396351</v>
      </c>
    </row>
    <row r="228" customFormat="false" ht="15" hidden="false" customHeight="false" outlineLevel="0" collapsed="false">
      <c r="A228" s="29" t="s">
        <v>316</v>
      </c>
      <c r="B228" s="29" t="s">
        <v>53</v>
      </c>
      <c r="C228" s="30" t="n">
        <v>91201</v>
      </c>
      <c r="D228" s="30" t="s">
        <v>335</v>
      </c>
      <c r="E228" s="31" t="n">
        <v>200058477</v>
      </c>
      <c r="F228" s="30" t="s">
        <v>83</v>
      </c>
      <c r="G228" s="22" t="n">
        <v>191</v>
      </c>
      <c r="H228" s="22" t="n">
        <v>51</v>
      </c>
      <c r="I228" s="22" t="n">
        <v>6</v>
      </c>
      <c r="J228" s="22" t="n">
        <v>43</v>
      </c>
      <c r="K228" s="22" t="n">
        <v>67</v>
      </c>
      <c r="L228" s="22" t="n">
        <v>24</v>
      </c>
      <c r="M228" s="22" t="n">
        <v>44</v>
      </c>
      <c r="N228" s="22" t="n">
        <v>139</v>
      </c>
      <c r="O228" s="22" t="n">
        <v>255</v>
      </c>
      <c r="P228" s="22" t="n">
        <v>137</v>
      </c>
      <c r="Q228" s="22" t="n">
        <v>28</v>
      </c>
      <c r="R228" s="22" t="n">
        <v>603</v>
      </c>
      <c r="S228" s="23" t="n">
        <v>0.886363636363636</v>
      </c>
      <c r="T228" s="23" t="n">
        <v>0.79136690647482</v>
      </c>
      <c r="U228" s="23" t="n">
        <v>0.796078431372549</v>
      </c>
      <c r="V228" s="23" t="n">
        <v>0.839416058394161</v>
      </c>
      <c r="W228" s="23" t="n">
        <v>0.857142857142857</v>
      </c>
      <c r="X228" s="23" t="n">
        <v>0.814262023217247</v>
      </c>
      <c r="Y228" s="22" t="n">
        <v>42.8717948717949</v>
      </c>
      <c r="Z228" s="22" t="n">
        <v>98.5636363636364</v>
      </c>
      <c r="AA228" s="22" t="n">
        <v>200.985221674877</v>
      </c>
      <c r="AB228" s="22" t="n">
        <v>129.852173913044</v>
      </c>
      <c r="AC228" s="22" t="n">
        <v>28</v>
      </c>
      <c r="AD228" s="22" t="n">
        <v>500.272826823352</v>
      </c>
      <c r="AE228" s="23" t="n">
        <v>0.974358974358974</v>
      </c>
      <c r="AF228" s="23" t="n">
        <v>0.445454545454546</v>
      </c>
      <c r="AG228" s="23" t="n">
        <v>0.972727272727273</v>
      </c>
      <c r="AH228" s="23" t="n">
        <v>0.788177339901478</v>
      </c>
      <c r="AI228" s="23" t="n">
        <v>0.947826086956522</v>
      </c>
      <c r="AJ228" s="23" t="n">
        <v>1</v>
      </c>
      <c r="AK228" s="23" t="n">
        <v>0.829639845478195</v>
      </c>
    </row>
    <row r="229" customFormat="false" ht="15" hidden="false" customHeight="false" outlineLevel="0" collapsed="false">
      <c r="A229" s="29" t="s">
        <v>316</v>
      </c>
      <c r="B229" s="29" t="s">
        <v>53</v>
      </c>
      <c r="C229" s="30" t="n">
        <v>91207</v>
      </c>
      <c r="D229" s="30" t="s">
        <v>336</v>
      </c>
      <c r="E229" s="31" t="n">
        <v>200057859</v>
      </c>
      <c r="F229" s="30" t="s">
        <v>79</v>
      </c>
      <c r="G229" s="22" t="n">
        <v>38</v>
      </c>
      <c r="H229" s="22" t="n">
        <v>8</v>
      </c>
      <c r="I229" s="22" t="n">
        <v>2</v>
      </c>
      <c r="J229" s="22" t="n">
        <v>10</v>
      </c>
      <c r="K229" s="22" t="n">
        <v>11</v>
      </c>
      <c r="L229" s="22" t="n">
        <v>6</v>
      </c>
      <c r="M229" s="22" t="n">
        <v>24</v>
      </c>
      <c r="N229" s="22" t="n">
        <v>37</v>
      </c>
      <c r="O229" s="22" t="n">
        <v>37</v>
      </c>
      <c r="P229" s="22" t="n">
        <v>8</v>
      </c>
      <c r="Q229" s="22" t="n">
        <v>0</v>
      </c>
      <c r="R229" s="22" t="n">
        <v>106</v>
      </c>
      <c r="S229" s="23" t="n">
        <v>1</v>
      </c>
      <c r="T229" s="23" t="n">
        <v>0.972972972972973</v>
      </c>
      <c r="U229" s="23" t="n">
        <v>1</v>
      </c>
      <c r="V229" s="23" t="s">
        <v>70</v>
      </c>
      <c r="W229" s="23" t="s">
        <v>70</v>
      </c>
      <c r="X229" s="23" t="n">
        <v>0.990566037735849</v>
      </c>
      <c r="Y229" s="22" t="n">
        <v>18</v>
      </c>
      <c r="Z229" s="22" t="n">
        <v>26.2083333333333</v>
      </c>
      <c r="AA229" s="22" t="n">
        <v>19</v>
      </c>
      <c r="AB229" s="22" t="n">
        <v>8</v>
      </c>
      <c r="AC229" s="22" t="n">
        <v>0</v>
      </c>
      <c r="AD229" s="22" t="n">
        <v>71.2083333333333</v>
      </c>
      <c r="AE229" s="23" t="n">
        <v>0.75</v>
      </c>
      <c r="AF229" s="23" t="n">
        <v>0.444444444444444</v>
      </c>
      <c r="AG229" s="23" t="n">
        <v>0.972222222222222</v>
      </c>
      <c r="AH229" s="23" t="n">
        <v>0.513513513513514</v>
      </c>
      <c r="AI229" s="23" t="s">
        <v>70</v>
      </c>
      <c r="AJ229" s="23" t="s">
        <v>70</v>
      </c>
      <c r="AK229" s="23" t="n">
        <v>0.671776729559748</v>
      </c>
    </row>
    <row r="230" customFormat="false" ht="15" hidden="false" customHeight="false" outlineLevel="0" collapsed="false">
      <c r="A230" s="29" t="s">
        <v>316</v>
      </c>
      <c r="B230" s="29" t="s">
        <v>53</v>
      </c>
      <c r="C230" s="30" t="n">
        <v>91216</v>
      </c>
      <c r="D230" s="30" t="s">
        <v>337</v>
      </c>
      <c r="E230" s="31" t="n">
        <v>200056232</v>
      </c>
      <c r="F230" s="30" t="s">
        <v>80</v>
      </c>
      <c r="G230" s="22" t="n">
        <v>69</v>
      </c>
      <c r="H230" s="22" t="n">
        <v>24</v>
      </c>
      <c r="I230" s="22" t="n">
        <v>4</v>
      </c>
      <c r="J230" s="22" t="n">
        <v>9</v>
      </c>
      <c r="K230" s="22" t="n">
        <v>28</v>
      </c>
      <c r="L230" s="22" t="n">
        <v>4</v>
      </c>
      <c r="M230" s="22" t="n">
        <v>4</v>
      </c>
      <c r="N230" s="22" t="n">
        <v>38</v>
      </c>
      <c r="O230" s="22" t="n">
        <v>32</v>
      </c>
      <c r="P230" s="22" t="n">
        <v>15</v>
      </c>
      <c r="Q230" s="22" t="n">
        <v>1</v>
      </c>
      <c r="R230" s="22" t="n">
        <v>90</v>
      </c>
      <c r="S230" s="23" t="s">
        <v>70</v>
      </c>
      <c r="T230" s="23" t="n">
        <v>0.868421052631579</v>
      </c>
      <c r="U230" s="23" t="n">
        <v>0.9375</v>
      </c>
      <c r="V230" s="23" t="n">
        <v>1</v>
      </c>
      <c r="W230" s="23" t="s">
        <v>70</v>
      </c>
      <c r="X230" s="23" t="n">
        <v>0.922222222222223</v>
      </c>
      <c r="Y230" s="22" t="n">
        <v>4</v>
      </c>
      <c r="Z230" s="22" t="n">
        <v>29.9393939393939</v>
      </c>
      <c r="AA230" s="22" t="n">
        <v>29.8666666666667</v>
      </c>
      <c r="AB230" s="22" t="n">
        <v>15</v>
      </c>
      <c r="AC230" s="22" t="n">
        <v>1</v>
      </c>
      <c r="AD230" s="22" t="n">
        <v>79.8060606060606</v>
      </c>
      <c r="AE230" s="23" t="s">
        <v>70</v>
      </c>
      <c r="AF230" s="23" t="n">
        <v>0.606060606060606</v>
      </c>
      <c r="AG230" s="23" t="n">
        <v>0.96969696969697</v>
      </c>
      <c r="AH230" s="23" t="n">
        <v>0.933333333333333</v>
      </c>
      <c r="AI230" s="23" t="n">
        <v>1</v>
      </c>
      <c r="AJ230" s="23" t="s">
        <v>70</v>
      </c>
      <c r="AK230" s="23" t="n">
        <v>0.886734006734007</v>
      </c>
    </row>
    <row r="231" customFormat="false" ht="15" hidden="false" customHeight="false" outlineLevel="0" collapsed="false">
      <c r="A231" s="29" t="s">
        <v>316</v>
      </c>
      <c r="B231" s="29" t="s">
        <v>53</v>
      </c>
      <c r="C231" s="30" t="n">
        <v>91223</v>
      </c>
      <c r="D231" s="30" t="s">
        <v>338</v>
      </c>
      <c r="E231" s="31" t="n">
        <v>200017846</v>
      </c>
      <c r="F231" s="30" t="s">
        <v>81</v>
      </c>
      <c r="G231" s="22" t="n">
        <v>347</v>
      </c>
      <c r="H231" s="22" t="n">
        <v>107</v>
      </c>
      <c r="I231" s="22" t="n">
        <v>12</v>
      </c>
      <c r="J231" s="22" t="n">
        <v>71</v>
      </c>
      <c r="K231" s="22" t="n">
        <v>118</v>
      </c>
      <c r="L231" s="22" t="n">
        <v>36</v>
      </c>
      <c r="M231" s="22" t="n">
        <v>28</v>
      </c>
      <c r="N231" s="22" t="n">
        <v>95</v>
      </c>
      <c r="O231" s="22" t="n">
        <v>115</v>
      </c>
      <c r="P231" s="22" t="n">
        <v>68</v>
      </c>
      <c r="Q231" s="22" t="n">
        <v>19</v>
      </c>
      <c r="R231" s="22" t="n">
        <v>325</v>
      </c>
      <c r="S231" s="23" t="n">
        <v>0.892857142857143</v>
      </c>
      <c r="T231" s="23" t="n">
        <v>0.968421052631579</v>
      </c>
      <c r="U231" s="23" t="n">
        <v>0.956521739130435</v>
      </c>
      <c r="V231" s="23" t="n">
        <v>0.941176470588235</v>
      </c>
      <c r="W231" s="23" t="n">
        <v>0.947368421052632</v>
      </c>
      <c r="X231" s="23" t="n">
        <v>0.950769230769231</v>
      </c>
      <c r="Y231" s="22" t="n">
        <v>28</v>
      </c>
      <c r="Z231" s="22" t="n">
        <v>66.6032608695652</v>
      </c>
      <c r="AA231" s="22" t="n">
        <v>107.681818181818</v>
      </c>
      <c r="AB231" s="22" t="n">
        <v>66.9375</v>
      </c>
      <c r="AC231" s="22" t="n">
        <v>19</v>
      </c>
      <c r="AD231" s="22" t="n">
        <v>288.222579051383</v>
      </c>
      <c r="AE231" s="23" t="n">
        <v>1</v>
      </c>
      <c r="AF231" s="23" t="n">
        <v>0.456521739130435</v>
      </c>
      <c r="AG231" s="23" t="n">
        <v>0.945652173913043</v>
      </c>
      <c r="AH231" s="23" t="n">
        <v>0.936363636363636</v>
      </c>
      <c r="AI231" s="23" t="n">
        <v>0.984375</v>
      </c>
      <c r="AJ231" s="23" t="n">
        <v>1</v>
      </c>
      <c r="AK231" s="23" t="n">
        <v>0.886838704773487</v>
      </c>
    </row>
    <row r="232" customFormat="false" ht="15" hidden="false" customHeight="false" outlineLevel="0" collapsed="false">
      <c r="A232" s="29" t="s">
        <v>316</v>
      </c>
      <c r="B232" s="29" t="s">
        <v>53</v>
      </c>
      <c r="C232" s="30" t="n">
        <v>91225</v>
      </c>
      <c r="D232" s="30" t="s">
        <v>339</v>
      </c>
      <c r="E232" s="31" t="n">
        <v>200059228</v>
      </c>
      <c r="F232" s="30" t="s">
        <v>82</v>
      </c>
      <c r="G232" s="22" t="n">
        <v>10</v>
      </c>
      <c r="H232" s="22" t="n">
        <v>0</v>
      </c>
      <c r="I232" s="22" t="n">
        <v>1</v>
      </c>
      <c r="J232" s="22" t="n">
        <v>3</v>
      </c>
      <c r="K232" s="22" t="n">
        <v>5</v>
      </c>
      <c r="L232" s="22" t="n">
        <v>1</v>
      </c>
      <c r="M232" s="22" t="n">
        <v>8</v>
      </c>
      <c r="N232" s="22" t="n">
        <v>52</v>
      </c>
      <c r="O232" s="22" t="n">
        <v>59</v>
      </c>
      <c r="P232" s="22" t="n">
        <v>47</v>
      </c>
      <c r="Q232" s="22" t="n">
        <v>9</v>
      </c>
      <c r="R232" s="22" t="n">
        <v>175</v>
      </c>
      <c r="S232" s="23" t="s">
        <v>70</v>
      </c>
      <c r="T232" s="23" t="n">
        <v>1</v>
      </c>
      <c r="U232" s="23" t="n">
        <v>1</v>
      </c>
      <c r="V232" s="23" t="n">
        <v>0.936170212765957</v>
      </c>
      <c r="W232" s="23" t="s">
        <v>70</v>
      </c>
      <c r="X232" s="23" t="n">
        <v>0.977142857142857</v>
      </c>
      <c r="Y232" s="22" t="n">
        <v>8</v>
      </c>
      <c r="Z232" s="22" t="n">
        <v>48.5</v>
      </c>
      <c r="AA232" s="22" t="n">
        <v>58</v>
      </c>
      <c r="AB232" s="22" t="n">
        <v>47</v>
      </c>
      <c r="AC232" s="22" t="n">
        <v>9</v>
      </c>
      <c r="AD232" s="22" t="n">
        <v>170.5</v>
      </c>
      <c r="AE232" s="23" t="s">
        <v>70</v>
      </c>
      <c r="AF232" s="23" t="n">
        <v>0.865384615384615</v>
      </c>
      <c r="AG232" s="23" t="n">
        <v>1</v>
      </c>
      <c r="AH232" s="23" t="n">
        <v>0.983050847457627</v>
      </c>
      <c r="AI232" s="23" t="n">
        <v>1</v>
      </c>
      <c r="AJ232" s="23" t="s">
        <v>70</v>
      </c>
      <c r="AK232" s="23" t="n">
        <v>0.974285714285714</v>
      </c>
    </row>
    <row r="233" customFormat="false" ht="15" hidden="false" customHeight="false" outlineLevel="0" collapsed="false">
      <c r="A233" s="29" t="s">
        <v>316</v>
      </c>
      <c r="B233" s="29" t="s">
        <v>53</v>
      </c>
      <c r="C233" s="30" t="n">
        <v>91228</v>
      </c>
      <c r="D233" s="30" t="s">
        <v>340</v>
      </c>
      <c r="E233" s="31" t="n">
        <v>200059228</v>
      </c>
      <c r="F233" s="30" t="s">
        <v>82</v>
      </c>
      <c r="G233" s="22" t="n">
        <v>1790</v>
      </c>
      <c r="H233" s="22" t="n">
        <v>552</v>
      </c>
      <c r="I233" s="22" t="n">
        <v>91</v>
      </c>
      <c r="J233" s="22" t="n">
        <v>304</v>
      </c>
      <c r="K233" s="22" t="n">
        <v>626</v>
      </c>
      <c r="L233" s="22" t="n">
        <v>189</v>
      </c>
      <c r="M233" s="22" t="n">
        <v>72</v>
      </c>
      <c r="N233" s="22" t="n">
        <v>328</v>
      </c>
      <c r="O233" s="22" t="n">
        <v>392</v>
      </c>
      <c r="P233" s="22" t="n">
        <v>194</v>
      </c>
      <c r="Q233" s="22" t="n">
        <v>30</v>
      </c>
      <c r="R233" s="22" t="n">
        <v>1016</v>
      </c>
      <c r="S233" s="23" t="n">
        <v>0.833333333333333</v>
      </c>
      <c r="T233" s="23" t="n">
        <v>0.768292682926829</v>
      </c>
      <c r="U233" s="23" t="n">
        <v>0.75</v>
      </c>
      <c r="V233" s="23" t="n">
        <v>0.65979381443299</v>
      </c>
      <c r="W233" s="23" t="n">
        <v>0.766666666666667</v>
      </c>
      <c r="X233" s="23" t="n">
        <v>0.74507874015748</v>
      </c>
      <c r="Y233" s="22" t="n">
        <v>68.3333333333333</v>
      </c>
      <c r="Z233" s="22" t="n">
        <v>206.222378606615</v>
      </c>
      <c r="AA233" s="22" t="n">
        <v>309.147637795276</v>
      </c>
      <c r="AB233" s="22" t="n">
        <v>150.660869565217</v>
      </c>
      <c r="AC233" s="22" t="n">
        <v>28.695652173913</v>
      </c>
      <c r="AD233" s="22" t="n">
        <v>763.059871474354</v>
      </c>
      <c r="AE233" s="23" t="n">
        <v>0.95</v>
      </c>
      <c r="AF233" s="23" t="n">
        <v>0.365079365079365</v>
      </c>
      <c r="AG233" s="23" t="n">
        <v>0.888888888888889</v>
      </c>
      <c r="AH233" s="23" t="n">
        <v>0.792517006802721</v>
      </c>
      <c r="AI233" s="23" t="n">
        <v>0.78125</v>
      </c>
      <c r="AJ233" s="23" t="n">
        <v>0.956521739130435</v>
      </c>
      <c r="AK233" s="23" t="n">
        <v>0.751043180584995</v>
      </c>
    </row>
    <row r="234" customFormat="false" ht="15" hidden="false" customHeight="false" outlineLevel="0" collapsed="false">
      <c r="A234" s="29" t="s">
        <v>316</v>
      </c>
      <c r="B234" s="29" t="s">
        <v>53</v>
      </c>
      <c r="C234" s="30" t="n">
        <v>91235</v>
      </c>
      <c r="D234" s="30" t="s">
        <v>341</v>
      </c>
      <c r="E234" s="31" t="n">
        <v>200057859</v>
      </c>
      <c r="F234" s="30" t="s">
        <v>79</v>
      </c>
      <c r="G234" s="22" t="n">
        <v>177</v>
      </c>
      <c r="H234" s="22" t="n">
        <v>31</v>
      </c>
      <c r="I234" s="22" t="n">
        <v>8</v>
      </c>
      <c r="J234" s="22" t="n">
        <v>40</v>
      </c>
      <c r="K234" s="22" t="n">
        <v>78</v>
      </c>
      <c r="L234" s="22" t="n">
        <v>17</v>
      </c>
      <c r="M234" s="22" t="n">
        <v>22</v>
      </c>
      <c r="N234" s="22" t="n">
        <v>161</v>
      </c>
      <c r="O234" s="22" t="n">
        <v>377</v>
      </c>
      <c r="P234" s="22" t="n">
        <v>183</v>
      </c>
      <c r="Q234" s="22" t="n">
        <v>72</v>
      </c>
      <c r="R234" s="22" t="n">
        <v>815</v>
      </c>
      <c r="S234" s="23" t="n">
        <v>0.727272727272727</v>
      </c>
      <c r="T234" s="23" t="n">
        <v>0.863354037267081</v>
      </c>
      <c r="U234" s="23" t="n">
        <v>0.86737400530504</v>
      </c>
      <c r="V234" s="23" t="n">
        <v>0.907103825136612</v>
      </c>
      <c r="W234" s="23" t="n">
        <v>0.888888888888889</v>
      </c>
      <c r="X234" s="23" t="n">
        <v>0.87361963190184</v>
      </c>
      <c r="Y234" s="22" t="n">
        <v>22</v>
      </c>
      <c r="Z234" s="22" t="n">
        <v>120.460431654676</v>
      </c>
      <c r="AA234" s="22" t="n">
        <v>360.859327217125</v>
      </c>
      <c r="AB234" s="22" t="n">
        <v>181.897590361446</v>
      </c>
      <c r="AC234" s="22" t="n">
        <v>70.875</v>
      </c>
      <c r="AD234" s="22" t="n">
        <v>756.092349233247</v>
      </c>
      <c r="AE234" s="23" t="n">
        <v>1</v>
      </c>
      <c r="AF234" s="23" t="n">
        <v>0.517985611510791</v>
      </c>
      <c r="AG234" s="23" t="n">
        <v>0.978417266187051</v>
      </c>
      <c r="AH234" s="23" t="n">
        <v>0.957186544342508</v>
      </c>
      <c r="AI234" s="23" t="n">
        <v>0.993975903614458</v>
      </c>
      <c r="AJ234" s="23" t="n">
        <v>0.984375</v>
      </c>
      <c r="AK234" s="23" t="n">
        <v>0.927720673905825</v>
      </c>
    </row>
    <row r="235" customFormat="false" ht="15" hidden="false" customHeight="false" outlineLevel="0" collapsed="false">
      <c r="A235" s="29" t="s">
        <v>316</v>
      </c>
      <c r="B235" s="29" t="s">
        <v>53</v>
      </c>
      <c r="C235" s="30" t="n">
        <v>91272</v>
      </c>
      <c r="D235" s="30" t="s">
        <v>342</v>
      </c>
      <c r="E235" s="31" t="n">
        <v>200056232</v>
      </c>
      <c r="F235" s="30" t="s">
        <v>80</v>
      </c>
      <c r="G235" s="22" t="n">
        <v>69</v>
      </c>
      <c r="H235" s="22" t="n">
        <v>32</v>
      </c>
      <c r="I235" s="22" t="n">
        <v>3</v>
      </c>
      <c r="J235" s="22" t="n">
        <v>10</v>
      </c>
      <c r="K235" s="22" t="n">
        <v>17</v>
      </c>
      <c r="L235" s="22" t="n">
        <v>7</v>
      </c>
      <c r="M235" s="22" t="n">
        <v>38</v>
      </c>
      <c r="N235" s="22" t="n">
        <v>81</v>
      </c>
      <c r="O235" s="22" t="n">
        <v>113</v>
      </c>
      <c r="P235" s="22" t="n">
        <v>95</v>
      </c>
      <c r="Q235" s="22" t="n">
        <v>9</v>
      </c>
      <c r="R235" s="22" t="n">
        <v>336</v>
      </c>
      <c r="S235" s="23" t="n">
        <v>0.526315789473684</v>
      </c>
      <c r="T235" s="23" t="n">
        <v>0.740740740740741</v>
      </c>
      <c r="U235" s="23" t="n">
        <v>0.716814159292035</v>
      </c>
      <c r="V235" s="23" t="n">
        <v>0.726315789473684</v>
      </c>
      <c r="W235" s="23" t="s">
        <v>70</v>
      </c>
      <c r="X235" s="23" t="n">
        <v>0.702380952380952</v>
      </c>
      <c r="Y235" s="22" t="n">
        <v>32.3</v>
      </c>
      <c r="Z235" s="22" t="n">
        <v>54.675</v>
      </c>
      <c r="AA235" s="22" t="n">
        <v>89.283950617284</v>
      </c>
      <c r="AB235" s="22" t="n">
        <v>88.1159420289855</v>
      </c>
      <c r="AC235" s="22" t="n">
        <v>9</v>
      </c>
      <c r="AD235" s="22" t="n">
        <v>273.374892646269</v>
      </c>
      <c r="AE235" s="23" t="n">
        <v>0.85</v>
      </c>
      <c r="AF235" s="23" t="n">
        <v>0.5</v>
      </c>
      <c r="AG235" s="23" t="n">
        <v>0.85</v>
      </c>
      <c r="AH235" s="23" t="n">
        <v>0.790123456790123</v>
      </c>
      <c r="AI235" s="23" t="n">
        <v>0.927536231884058</v>
      </c>
      <c r="AJ235" s="23" t="s">
        <v>70</v>
      </c>
      <c r="AK235" s="23" t="n">
        <v>0.813615751923421</v>
      </c>
    </row>
    <row r="236" customFormat="false" ht="15" hidden="false" customHeight="false" outlineLevel="0" collapsed="false">
      <c r="A236" s="29" t="s">
        <v>316</v>
      </c>
      <c r="B236" s="29" t="s">
        <v>53</v>
      </c>
      <c r="C236" s="30" t="n">
        <v>91275</v>
      </c>
      <c r="D236" s="30" t="s">
        <v>343</v>
      </c>
      <c r="E236" s="31" t="n">
        <v>200056232</v>
      </c>
      <c r="F236" s="30" t="s">
        <v>80</v>
      </c>
      <c r="G236" s="22" t="n">
        <v>13</v>
      </c>
      <c r="H236" s="22" t="n">
        <v>4</v>
      </c>
      <c r="I236" s="22" t="n">
        <v>1</v>
      </c>
      <c r="J236" s="22" t="n">
        <v>2</v>
      </c>
      <c r="K236" s="22" t="n">
        <v>4</v>
      </c>
      <c r="L236" s="22" t="n">
        <v>2</v>
      </c>
      <c r="M236" s="22" t="n">
        <v>6</v>
      </c>
      <c r="N236" s="22" t="n">
        <v>23</v>
      </c>
      <c r="O236" s="22" t="n">
        <v>20</v>
      </c>
      <c r="P236" s="22" t="n">
        <v>10</v>
      </c>
      <c r="Q236" s="22" t="n">
        <v>1</v>
      </c>
      <c r="R236" s="22" t="n">
        <v>60</v>
      </c>
      <c r="S236" s="23" t="s">
        <v>70</v>
      </c>
      <c r="T236" s="23" t="n">
        <v>1</v>
      </c>
      <c r="U236" s="23" t="n">
        <v>0.95</v>
      </c>
      <c r="V236" s="23" t="s">
        <v>70</v>
      </c>
      <c r="W236" s="23" t="s">
        <v>70</v>
      </c>
      <c r="X236" s="23" t="n">
        <v>0.983333333333333</v>
      </c>
      <c r="Y236" s="22" t="n">
        <v>6</v>
      </c>
      <c r="Z236" s="22" t="n">
        <v>19</v>
      </c>
      <c r="AA236" s="22" t="n">
        <v>15.7894736842105</v>
      </c>
      <c r="AB236" s="22" t="n">
        <v>9</v>
      </c>
      <c r="AC236" s="22" t="n">
        <v>1</v>
      </c>
      <c r="AD236" s="22" t="n">
        <v>50.7894736842105</v>
      </c>
      <c r="AE236" s="23" t="s">
        <v>70</v>
      </c>
      <c r="AF236" s="23" t="n">
        <v>0.652173913043478</v>
      </c>
      <c r="AG236" s="23" t="n">
        <v>1</v>
      </c>
      <c r="AH236" s="23" t="n">
        <v>0.789473684210526</v>
      </c>
      <c r="AI236" s="23" t="s">
        <v>70</v>
      </c>
      <c r="AJ236" s="23" t="s">
        <v>70</v>
      </c>
      <c r="AK236" s="23" t="n">
        <v>0.846491228070175</v>
      </c>
    </row>
    <row r="237" customFormat="false" ht="15" hidden="false" customHeight="false" outlineLevel="0" collapsed="false">
      <c r="A237" s="29" t="s">
        <v>316</v>
      </c>
      <c r="B237" s="29" t="s">
        <v>53</v>
      </c>
      <c r="C237" s="30" t="n">
        <v>91312</v>
      </c>
      <c r="D237" s="30" t="s">
        <v>344</v>
      </c>
      <c r="E237" s="31" t="n">
        <v>200056232</v>
      </c>
      <c r="F237" s="30" t="s">
        <v>80</v>
      </c>
      <c r="G237" s="22" t="n">
        <v>49</v>
      </c>
      <c r="H237" s="22" t="n">
        <v>12</v>
      </c>
      <c r="I237" s="22" t="n">
        <v>2</v>
      </c>
      <c r="J237" s="22" t="n">
        <v>10</v>
      </c>
      <c r="K237" s="22" t="n">
        <v>19</v>
      </c>
      <c r="L237" s="22" t="n">
        <v>6</v>
      </c>
      <c r="M237" s="22" t="n">
        <v>15</v>
      </c>
      <c r="N237" s="22" t="n">
        <v>71</v>
      </c>
      <c r="O237" s="22" t="n">
        <v>137</v>
      </c>
      <c r="P237" s="22" t="n">
        <v>82</v>
      </c>
      <c r="Q237" s="22" t="n">
        <v>11</v>
      </c>
      <c r="R237" s="22" t="n">
        <v>316</v>
      </c>
      <c r="S237" s="23" t="n">
        <v>0.866666666666667</v>
      </c>
      <c r="T237" s="23" t="n">
        <v>0.915492957746479</v>
      </c>
      <c r="U237" s="23" t="n">
        <v>0.744525547445255</v>
      </c>
      <c r="V237" s="23" t="n">
        <v>0.621951219512195</v>
      </c>
      <c r="W237" s="23" t="s">
        <v>70</v>
      </c>
      <c r="X237" s="23" t="n">
        <v>0.762658227848101</v>
      </c>
      <c r="Y237" s="22" t="n">
        <v>11.5384615384615</v>
      </c>
      <c r="Z237" s="22" t="n">
        <v>57.8923076923077</v>
      </c>
      <c r="AA237" s="22" t="n">
        <v>118.196078431373</v>
      </c>
      <c r="AB237" s="22" t="n">
        <v>78.7843137254902</v>
      </c>
      <c r="AC237" s="22" t="n">
        <v>9.9</v>
      </c>
      <c r="AD237" s="22" t="n">
        <v>276.311161387632</v>
      </c>
      <c r="AE237" s="23" t="n">
        <v>0.769230769230769</v>
      </c>
      <c r="AF237" s="23" t="n">
        <v>0.707692307692308</v>
      </c>
      <c r="AG237" s="23" t="n">
        <v>0.923076923076923</v>
      </c>
      <c r="AH237" s="23" t="n">
        <v>0.862745098039216</v>
      </c>
      <c r="AI237" s="23" t="n">
        <v>0.96078431372549</v>
      </c>
      <c r="AJ237" s="23" t="s">
        <v>70</v>
      </c>
      <c r="AK237" s="23" t="n">
        <v>0.874402409454532</v>
      </c>
    </row>
    <row r="238" customFormat="false" ht="15" hidden="false" customHeight="false" outlineLevel="0" collapsed="false">
      <c r="A238" s="29" t="s">
        <v>316</v>
      </c>
      <c r="B238" s="29" t="s">
        <v>53</v>
      </c>
      <c r="C238" s="30" t="n">
        <v>91326</v>
      </c>
      <c r="D238" s="30" t="s">
        <v>345</v>
      </c>
      <c r="E238" s="31" t="n">
        <v>200058014</v>
      </c>
      <c r="F238" s="30" t="s">
        <v>94</v>
      </c>
      <c r="G238" s="22" t="n">
        <v>634</v>
      </c>
      <c r="H238" s="22" t="n">
        <v>217</v>
      </c>
      <c r="I238" s="22" t="n">
        <v>20</v>
      </c>
      <c r="J238" s="22" t="n">
        <v>117</v>
      </c>
      <c r="K238" s="22" t="n">
        <v>215</v>
      </c>
      <c r="L238" s="22" t="n">
        <v>55</v>
      </c>
      <c r="M238" s="22" t="n">
        <v>61</v>
      </c>
      <c r="N238" s="22" t="n">
        <v>294</v>
      </c>
      <c r="O238" s="22" t="n">
        <v>301</v>
      </c>
      <c r="P238" s="22" t="n">
        <v>169</v>
      </c>
      <c r="Q238" s="22" t="n">
        <v>41</v>
      </c>
      <c r="R238" s="22" t="n">
        <v>866</v>
      </c>
      <c r="S238" s="23" t="n">
        <v>0.80327868852459</v>
      </c>
      <c r="T238" s="23" t="n">
        <v>0.880952380952381</v>
      </c>
      <c r="U238" s="23" t="n">
        <v>0.887043189368771</v>
      </c>
      <c r="V238" s="23" t="n">
        <v>0.887573964497041</v>
      </c>
      <c r="W238" s="23" t="n">
        <v>0.926829268292683</v>
      </c>
      <c r="X238" s="23" t="n">
        <v>0.881062355658199</v>
      </c>
      <c r="Y238" s="22" t="n">
        <v>57.265306122449</v>
      </c>
      <c r="Z238" s="22" t="n">
        <v>231</v>
      </c>
      <c r="AA238" s="22" t="n">
        <v>236.741573033708</v>
      </c>
      <c r="AB238" s="22" t="n">
        <v>154.353333333333</v>
      </c>
      <c r="AC238" s="22" t="n">
        <v>41</v>
      </c>
      <c r="AD238" s="22" t="n">
        <v>720.36021248949</v>
      </c>
      <c r="AE238" s="23" t="n">
        <v>0.938775510204082</v>
      </c>
      <c r="AF238" s="23" t="n">
        <v>0.617760617760618</v>
      </c>
      <c r="AG238" s="23" t="n">
        <v>0.953667953667954</v>
      </c>
      <c r="AH238" s="23" t="n">
        <v>0.786516853932584</v>
      </c>
      <c r="AI238" s="23" t="n">
        <v>0.913333333333333</v>
      </c>
      <c r="AJ238" s="23" t="n">
        <v>1</v>
      </c>
      <c r="AK238" s="23" t="n">
        <v>0.831824725738441</v>
      </c>
    </row>
    <row r="239" customFormat="false" ht="15" hidden="false" customHeight="false" outlineLevel="0" collapsed="false">
      <c r="A239" s="29" t="s">
        <v>316</v>
      </c>
      <c r="B239" s="29" t="s">
        <v>53</v>
      </c>
      <c r="C239" s="30" t="n">
        <v>91333</v>
      </c>
      <c r="D239" s="30" t="s">
        <v>346</v>
      </c>
      <c r="E239" s="31" t="n">
        <v>200057859</v>
      </c>
      <c r="F239" s="30" t="s">
        <v>79</v>
      </c>
      <c r="G239" s="22" t="n">
        <v>14</v>
      </c>
      <c r="H239" s="22" t="n">
        <v>7</v>
      </c>
      <c r="I239" s="22" t="n">
        <v>1</v>
      </c>
      <c r="J239" s="22" t="n">
        <v>1</v>
      </c>
      <c r="K239" s="22" t="n">
        <v>4</v>
      </c>
      <c r="L239" s="22" t="n">
        <v>1</v>
      </c>
      <c r="M239" s="22" t="n">
        <v>7</v>
      </c>
      <c r="N239" s="22" t="n">
        <v>39</v>
      </c>
      <c r="O239" s="22" t="n">
        <v>50</v>
      </c>
      <c r="P239" s="22" t="n">
        <v>17</v>
      </c>
      <c r="Q239" s="22" t="n">
        <v>6</v>
      </c>
      <c r="R239" s="22" t="n">
        <v>119</v>
      </c>
      <c r="S239" s="23" t="s">
        <v>70</v>
      </c>
      <c r="T239" s="23" t="n">
        <v>0.871794871794872</v>
      </c>
      <c r="U239" s="23" t="n">
        <v>0.94</v>
      </c>
      <c r="V239" s="23" t="n">
        <v>0.823529411764706</v>
      </c>
      <c r="W239" s="23" t="s">
        <v>70</v>
      </c>
      <c r="X239" s="23" t="n">
        <v>0.899159663865546</v>
      </c>
      <c r="Y239" s="22" t="n">
        <v>7</v>
      </c>
      <c r="Z239" s="22" t="n">
        <v>29.8235294117647</v>
      </c>
      <c r="AA239" s="22" t="n">
        <v>37.2340425531915</v>
      </c>
      <c r="AB239" s="22" t="n">
        <v>13.3571428571429</v>
      </c>
      <c r="AC239" s="22" t="n">
        <v>5</v>
      </c>
      <c r="AD239" s="22" t="n">
        <v>92.4147148220991</v>
      </c>
      <c r="AE239" s="23" t="s">
        <v>70</v>
      </c>
      <c r="AF239" s="23" t="n">
        <v>0.558823529411765</v>
      </c>
      <c r="AG239" s="23" t="n">
        <v>0.970588235294118</v>
      </c>
      <c r="AH239" s="23" t="n">
        <v>0.74468085106383</v>
      </c>
      <c r="AI239" s="23" t="n">
        <v>0.785714285714286</v>
      </c>
      <c r="AJ239" s="23" t="s">
        <v>70</v>
      </c>
      <c r="AK239" s="23" t="n">
        <v>0.776594242202513</v>
      </c>
    </row>
    <row r="240" customFormat="false" ht="15" hidden="false" customHeight="false" outlineLevel="0" collapsed="false">
      <c r="A240" s="29" t="s">
        <v>316</v>
      </c>
      <c r="B240" s="29" t="s">
        <v>53</v>
      </c>
      <c r="C240" s="30" t="n">
        <v>91339</v>
      </c>
      <c r="D240" s="30" t="s">
        <v>347</v>
      </c>
      <c r="E240" s="31" t="n">
        <v>200056232</v>
      </c>
      <c r="F240" s="30" t="s">
        <v>80</v>
      </c>
      <c r="G240" s="22" t="n">
        <v>27</v>
      </c>
      <c r="H240" s="22" t="n">
        <v>6</v>
      </c>
      <c r="I240" s="22" t="n">
        <v>2</v>
      </c>
      <c r="J240" s="22" t="n">
        <v>5</v>
      </c>
      <c r="K240" s="22" t="n">
        <v>13</v>
      </c>
      <c r="L240" s="22" t="n">
        <v>1</v>
      </c>
      <c r="M240" s="22" t="n">
        <v>6</v>
      </c>
      <c r="N240" s="22" t="n">
        <v>13</v>
      </c>
      <c r="O240" s="22" t="n">
        <v>21</v>
      </c>
      <c r="P240" s="22" t="n">
        <v>16</v>
      </c>
      <c r="Q240" s="22" t="n">
        <v>4</v>
      </c>
      <c r="R240" s="22" t="n">
        <v>60</v>
      </c>
      <c r="S240" s="23" t="s">
        <v>70</v>
      </c>
      <c r="T240" s="23" t="n">
        <v>1</v>
      </c>
      <c r="U240" s="23" t="n">
        <v>0.952380952380952</v>
      </c>
      <c r="V240" s="23" t="n">
        <v>1</v>
      </c>
      <c r="W240" s="23" t="s">
        <v>70</v>
      </c>
      <c r="X240" s="23" t="n">
        <v>0.95</v>
      </c>
      <c r="Y240" s="22" t="n">
        <v>6</v>
      </c>
      <c r="Z240" s="22" t="n">
        <v>7.5</v>
      </c>
      <c r="AA240" s="22" t="n">
        <v>18.9</v>
      </c>
      <c r="AB240" s="22" t="n">
        <v>16</v>
      </c>
      <c r="AC240" s="22" t="n">
        <v>4</v>
      </c>
      <c r="AD240" s="22" t="n">
        <v>52.4</v>
      </c>
      <c r="AE240" s="23" t="s">
        <v>70</v>
      </c>
      <c r="AF240" s="23" t="n">
        <v>0.153846153846154</v>
      </c>
      <c r="AG240" s="23" t="n">
        <v>1</v>
      </c>
      <c r="AH240" s="23" t="n">
        <v>0.9</v>
      </c>
      <c r="AI240" s="23" t="n">
        <v>1</v>
      </c>
      <c r="AJ240" s="23" t="s">
        <v>70</v>
      </c>
      <c r="AK240" s="23" t="n">
        <v>0.873333333333333</v>
      </c>
    </row>
    <row r="241" customFormat="false" ht="15" hidden="false" customHeight="false" outlineLevel="0" collapsed="false">
      <c r="A241" s="29" t="s">
        <v>316</v>
      </c>
      <c r="B241" s="29" t="s">
        <v>53</v>
      </c>
      <c r="C241" s="30" t="n">
        <v>91340</v>
      </c>
      <c r="D241" s="30" t="s">
        <v>348</v>
      </c>
      <c r="E241" s="31" t="n">
        <v>200059228</v>
      </c>
      <c r="F241" s="30" t="s">
        <v>82</v>
      </c>
      <c r="G241" s="22" t="n">
        <v>75</v>
      </c>
      <c r="H241" s="22" t="n">
        <v>12</v>
      </c>
      <c r="I241" s="22" t="n">
        <v>2</v>
      </c>
      <c r="J241" s="22" t="n">
        <v>18</v>
      </c>
      <c r="K241" s="22" t="n">
        <v>30</v>
      </c>
      <c r="L241" s="22" t="n">
        <v>8</v>
      </c>
      <c r="M241" s="22" t="n">
        <v>21</v>
      </c>
      <c r="N241" s="22" t="n">
        <v>53</v>
      </c>
      <c r="O241" s="22" t="n">
        <v>55</v>
      </c>
      <c r="P241" s="22" t="n">
        <v>18</v>
      </c>
      <c r="Q241" s="22" t="n">
        <v>4</v>
      </c>
      <c r="R241" s="22" t="n">
        <v>151</v>
      </c>
      <c r="S241" s="23" t="n">
        <v>1</v>
      </c>
      <c r="T241" s="23" t="n">
        <v>0.962264150943396</v>
      </c>
      <c r="U241" s="23" t="n">
        <v>0.909090909090909</v>
      </c>
      <c r="V241" s="23" t="n">
        <v>0.777777777777778</v>
      </c>
      <c r="W241" s="23" t="s">
        <v>70</v>
      </c>
      <c r="X241" s="23" t="n">
        <v>0.927152317880795</v>
      </c>
      <c r="Y241" s="22" t="n">
        <v>20</v>
      </c>
      <c r="Z241" s="22" t="n">
        <v>40.5294117647059</v>
      </c>
      <c r="AA241" s="22" t="n">
        <v>50.6</v>
      </c>
      <c r="AB241" s="22" t="n">
        <v>18</v>
      </c>
      <c r="AC241" s="22" t="n">
        <v>4</v>
      </c>
      <c r="AD241" s="22" t="n">
        <v>133.129411764706</v>
      </c>
      <c r="AE241" s="23" t="n">
        <v>0.952380952380952</v>
      </c>
      <c r="AF241" s="23" t="n">
        <v>0.529411764705882</v>
      </c>
      <c r="AG241" s="23" t="n">
        <v>1</v>
      </c>
      <c r="AH241" s="23" t="n">
        <v>0.92</v>
      </c>
      <c r="AI241" s="23" t="n">
        <v>1</v>
      </c>
      <c r="AJ241" s="23" t="s">
        <v>70</v>
      </c>
      <c r="AK241" s="23" t="n">
        <v>0.881651733541099</v>
      </c>
    </row>
    <row r="242" customFormat="false" ht="15" hidden="false" customHeight="false" outlineLevel="0" collapsed="false">
      <c r="A242" s="29" t="s">
        <v>316</v>
      </c>
      <c r="B242" s="29" t="s">
        <v>53</v>
      </c>
      <c r="C242" s="30" t="n">
        <v>91345</v>
      </c>
      <c r="D242" s="30" t="s">
        <v>349</v>
      </c>
      <c r="E242" s="31" t="n">
        <v>200056232</v>
      </c>
      <c r="F242" s="30" t="s">
        <v>80</v>
      </c>
      <c r="G242" s="22" t="n">
        <v>169</v>
      </c>
      <c r="H242" s="22" t="n">
        <v>40</v>
      </c>
      <c r="I242" s="22" t="n">
        <v>6</v>
      </c>
      <c r="J242" s="22" t="n">
        <v>38</v>
      </c>
      <c r="K242" s="22" t="n">
        <v>65</v>
      </c>
      <c r="L242" s="22" t="n">
        <v>15</v>
      </c>
      <c r="M242" s="22" t="n">
        <v>30</v>
      </c>
      <c r="N242" s="22" t="n">
        <v>147</v>
      </c>
      <c r="O242" s="22" t="n">
        <v>246</v>
      </c>
      <c r="P242" s="22" t="n">
        <v>97</v>
      </c>
      <c r="Q242" s="22" t="n">
        <v>22</v>
      </c>
      <c r="R242" s="22" t="n">
        <v>542</v>
      </c>
      <c r="S242" s="23" t="n">
        <v>0.933333333333333</v>
      </c>
      <c r="T242" s="23" t="n">
        <v>0.904761904761905</v>
      </c>
      <c r="U242" s="23" t="n">
        <v>0.90650406504065</v>
      </c>
      <c r="V242" s="23" t="n">
        <v>0.855670103092784</v>
      </c>
      <c r="W242" s="23" t="n">
        <v>0.909090909090909</v>
      </c>
      <c r="X242" s="23" t="n">
        <v>0.898523985239853</v>
      </c>
      <c r="Y242" s="22" t="n">
        <v>27.8571428571429</v>
      </c>
      <c r="Z242" s="22" t="n">
        <v>112.736842105263</v>
      </c>
      <c r="AA242" s="22" t="n">
        <v>236.071748878924</v>
      </c>
      <c r="AB242" s="22" t="n">
        <v>92.3253012048193</v>
      </c>
      <c r="AC242" s="22" t="n">
        <v>22</v>
      </c>
      <c r="AD242" s="22" t="n">
        <v>490.991035046149</v>
      </c>
      <c r="AE242" s="23" t="n">
        <v>0.928571428571429</v>
      </c>
      <c r="AF242" s="23" t="n">
        <v>0.556390977443609</v>
      </c>
      <c r="AG242" s="23" t="n">
        <v>0.977443609022557</v>
      </c>
      <c r="AH242" s="23" t="n">
        <v>0.959641255605381</v>
      </c>
      <c r="AI242" s="23" t="n">
        <v>0.951807228915663</v>
      </c>
      <c r="AJ242" s="23" t="n">
        <v>1</v>
      </c>
      <c r="AK242" s="23" t="n">
        <v>0.905887518535331</v>
      </c>
    </row>
    <row r="243" customFormat="false" ht="15" hidden="false" customHeight="false" outlineLevel="0" collapsed="false">
      <c r="A243" s="29" t="s">
        <v>316</v>
      </c>
      <c r="B243" s="29" t="s">
        <v>53</v>
      </c>
      <c r="C243" s="30" t="n">
        <v>91347</v>
      </c>
      <c r="D243" s="30" t="s">
        <v>350</v>
      </c>
      <c r="E243" s="31" t="n">
        <v>200057859</v>
      </c>
      <c r="F243" s="30" t="s">
        <v>79</v>
      </c>
      <c r="G243" s="22" t="n">
        <v>34</v>
      </c>
      <c r="H243" s="22" t="n">
        <v>7</v>
      </c>
      <c r="I243" s="22" t="n">
        <v>1</v>
      </c>
      <c r="J243" s="22" t="n">
        <v>9</v>
      </c>
      <c r="K243" s="22" t="n">
        <v>12</v>
      </c>
      <c r="L243" s="22" t="n">
        <v>5</v>
      </c>
      <c r="M243" s="22" t="n">
        <v>14</v>
      </c>
      <c r="N243" s="22" t="n">
        <v>36</v>
      </c>
      <c r="O243" s="22" t="n">
        <v>56</v>
      </c>
      <c r="P243" s="22" t="n">
        <v>26</v>
      </c>
      <c r="Q243" s="22" t="n">
        <v>3</v>
      </c>
      <c r="R243" s="22" t="n">
        <v>135</v>
      </c>
      <c r="S243" s="23" t="s">
        <v>70</v>
      </c>
      <c r="T243" s="23" t="n">
        <v>0.638888888888889</v>
      </c>
      <c r="U243" s="23" t="n">
        <v>0.678571428571429</v>
      </c>
      <c r="V243" s="23" t="n">
        <v>0.461538461538462</v>
      </c>
      <c r="W243" s="23" t="s">
        <v>70</v>
      </c>
      <c r="X243" s="23" t="n">
        <v>0.62962962962963</v>
      </c>
      <c r="Y243" s="22" t="n">
        <v>14</v>
      </c>
      <c r="Z243" s="22" t="n">
        <v>36</v>
      </c>
      <c r="AA243" s="22" t="n">
        <v>56</v>
      </c>
      <c r="AB243" s="22" t="n">
        <v>26</v>
      </c>
      <c r="AC243" s="22" t="n">
        <v>3</v>
      </c>
      <c r="AD243" s="22" t="n">
        <v>135</v>
      </c>
      <c r="AE243" s="23" t="s">
        <v>70</v>
      </c>
      <c r="AF243" s="23" t="n">
        <v>1</v>
      </c>
      <c r="AG243" s="23" t="n">
        <v>1</v>
      </c>
      <c r="AH243" s="23" t="n">
        <v>1</v>
      </c>
      <c r="AI243" s="23" t="n">
        <v>1</v>
      </c>
      <c r="AJ243" s="23" t="s">
        <v>70</v>
      </c>
      <c r="AK243" s="23" t="n">
        <v>1</v>
      </c>
    </row>
    <row r="244" customFormat="false" ht="15" hidden="false" customHeight="false" outlineLevel="0" collapsed="false">
      <c r="A244" s="29" t="s">
        <v>316</v>
      </c>
      <c r="B244" s="29" t="s">
        <v>53</v>
      </c>
      <c r="C244" s="30" t="n">
        <v>91363</v>
      </c>
      <c r="D244" s="30" t="s">
        <v>351</v>
      </c>
      <c r="E244" s="31" t="n">
        <v>200056232</v>
      </c>
      <c r="F244" s="30" t="s">
        <v>80</v>
      </c>
      <c r="G244" s="22" t="n">
        <v>25</v>
      </c>
      <c r="H244" s="22" t="n">
        <v>9</v>
      </c>
      <c r="I244" s="22" t="n">
        <v>2</v>
      </c>
      <c r="J244" s="22" t="n">
        <v>7</v>
      </c>
      <c r="K244" s="22" t="n">
        <v>4</v>
      </c>
      <c r="L244" s="22" t="n">
        <v>3</v>
      </c>
      <c r="M244" s="22" t="n">
        <v>8</v>
      </c>
      <c r="N244" s="22" t="n">
        <v>90</v>
      </c>
      <c r="O244" s="22" t="n">
        <v>82</v>
      </c>
      <c r="P244" s="22" t="n">
        <v>39</v>
      </c>
      <c r="Q244" s="22" t="n">
        <v>15</v>
      </c>
      <c r="R244" s="22" t="n">
        <v>234</v>
      </c>
      <c r="S244" s="23" t="s">
        <v>70</v>
      </c>
      <c r="T244" s="23" t="n">
        <v>0.833333333333333</v>
      </c>
      <c r="U244" s="23" t="n">
        <v>0.939024390243903</v>
      </c>
      <c r="V244" s="23" t="n">
        <v>0.897435897435897</v>
      </c>
      <c r="W244" s="23" t="n">
        <v>0.8</v>
      </c>
      <c r="X244" s="23" t="n">
        <v>0.88034188034188</v>
      </c>
      <c r="Y244" s="22" t="n">
        <v>8</v>
      </c>
      <c r="Z244" s="22" t="n">
        <v>68.4</v>
      </c>
      <c r="AA244" s="22" t="n">
        <v>69.2207792207792</v>
      </c>
      <c r="AB244" s="22" t="n">
        <v>34.5428571428571</v>
      </c>
      <c r="AC244" s="22" t="n">
        <v>15</v>
      </c>
      <c r="AD244" s="22" t="n">
        <v>195.163636363636</v>
      </c>
      <c r="AE244" s="23" t="s">
        <v>70</v>
      </c>
      <c r="AF244" s="23" t="n">
        <v>0.546666666666667</v>
      </c>
      <c r="AG244" s="23" t="n">
        <v>0.973333333333333</v>
      </c>
      <c r="AH244" s="23" t="n">
        <v>0.844155844155844</v>
      </c>
      <c r="AI244" s="23" t="n">
        <v>0.885714285714286</v>
      </c>
      <c r="AJ244" s="23" t="n">
        <v>1</v>
      </c>
      <c r="AK244" s="23" t="n">
        <v>0.834032634032634</v>
      </c>
    </row>
    <row r="245" customFormat="false" ht="15" hidden="false" customHeight="false" outlineLevel="0" collapsed="false">
      <c r="A245" s="29" t="s">
        <v>316</v>
      </c>
      <c r="B245" s="29" t="s">
        <v>53</v>
      </c>
      <c r="C245" s="30" t="n">
        <v>91376</v>
      </c>
      <c r="D245" s="30" t="s">
        <v>352</v>
      </c>
      <c r="E245" s="31" t="n">
        <v>200057859</v>
      </c>
      <c r="F245" s="30" t="s">
        <v>79</v>
      </c>
      <c r="G245" s="22" t="n">
        <v>26</v>
      </c>
      <c r="H245" s="22" t="n">
        <v>10</v>
      </c>
      <c r="I245" s="22" t="n">
        <v>1</v>
      </c>
      <c r="J245" s="22" t="n">
        <v>6</v>
      </c>
      <c r="K245" s="22" t="n">
        <v>6</v>
      </c>
      <c r="L245" s="22" t="n">
        <v>3</v>
      </c>
      <c r="M245" s="22" t="n">
        <v>6</v>
      </c>
      <c r="N245" s="22" t="n">
        <v>24</v>
      </c>
      <c r="O245" s="22" t="n">
        <v>59</v>
      </c>
      <c r="P245" s="22" t="n">
        <v>22</v>
      </c>
      <c r="Q245" s="22" t="n">
        <v>2</v>
      </c>
      <c r="R245" s="22" t="n">
        <v>113</v>
      </c>
      <c r="S245" s="23" t="s">
        <v>70</v>
      </c>
      <c r="T245" s="23" t="s">
        <v>70</v>
      </c>
      <c r="U245" s="23" t="n">
        <v>0.423728813559322</v>
      </c>
      <c r="V245" s="23" t="s">
        <v>70</v>
      </c>
      <c r="W245" s="23" t="s">
        <v>70</v>
      </c>
      <c r="X245" s="23" t="n">
        <v>0.398230088495575</v>
      </c>
      <c r="Y245" s="22" t="n">
        <v>6</v>
      </c>
      <c r="Z245" s="22" t="n">
        <v>16.8</v>
      </c>
      <c r="AA245" s="22" t="n">
        <v>59</v>
      </c>
      <c r="AB245" s="22" t="n">
        <v>22</v>
      </c>
      <c r="AC245" s="22" t="n">
        <v>2</v>
      </c>
      <c r="AD245" s="22" t="n">
        <v>105.8</v>
      </c>
      <c r="AE245" s="23" t="s">
        <v>70</v>
      </c>
      <c r="AF245" s="23" t="s">
        <v>70</v>
      </c>
      <c r="AG245" s="23" t="s">
        <v>70</v>
      </c>
      <c r="AH245" s="23" t="n">
        <v>1</v>
      </c>
      <c r="AI245" s="23" t="s">
        <v>70</v>
      </c>
      <c r="AJ245" s="23" t="s">
        <v>70</v>
      </c>
      <c r="AK245" s="23" t="n">
        <v>0.936283185840708</v>
      </c>
    </row>
    <row r="246" customFormat="false" ht="15" hidden="false" customHeight="false" outlineLevel="0" collapsed="false">
      <c r="A246" s="29" t="s">
        <v>316</v>
      </c>
      <c r="B246" s="29" t="s">
        <v>53</v>
      </c>
      <c r="C246" s="30" t="n">
        <v>91377</v>
      </c>
      <c r="D246" s="30" t="s">
        <v>353</v>
      </c>
      <c r="E246" s="31" t="n">
        <v>200056232</v>
      </c>
      <c r="F246" s="30" t="s">
        <v>80</v>
      </c>
      <c r="G246" s="22" t="n">
        <v>978</v>
      </c>
      <c r="H246" s="22" t="n">
        <v>295</v>
      </c>
      <c r="I246" s="22" t="n">
        <v>44</v>
      </c>
      <c r="J246" s="22" t="n">
        <v>194</v>
      </c>
      <c r="K246" s="22" t="n">
        <v>328</v>
      </c>
      <c r="L246" s="22" t="n">
        <v>101</v>
      </c>
      <c r="M246" s="22" t="n">
        <v>324</v>
      </c>
      <c r="N246" s="22" t="n">
        <v>233</v>
      </c>
      <c r="O246" s="22" t="n">
        <v>299</v>
      </c>
      <c r="P246" s="22" t="n">
        <v>154</v>
      </c>
      <c r="Q246" s="22" t="n">
        <v>41</v>
      </c>
      <c r="R246" s="22" t="n">
        <v>1051</v>
      </c>
      <c r="S246" s="23" t="n">
        <v>0.959876543209877</v>
      </c>
      <c r="T246" s="23" t="n">
        <v>0.836909871244635</v>
      </c>
      <c r="U246" s="23" t="n">
        <v>0.785953177257525</v>
      </c>
      <c r="V246" s="23" t="n">
        <v>0.831168831168831</v>
      </c>
      <c r="W246" s="23" t="n">
        <v>0.829268292682927</v>
      </c>
      <c r="X246" s="23" t="n">
        <v>0.859181731684111</v>
      </c>
      <c r="Y246" s="22" t="n">
        <v>319.832797427653</v>
      </c>
      <c r="Z246" s="22" t="n">
        <v>152.94358974359</v>
      </c>
      <c r="AA246" s="22" t="n">
        <v>265.91914893617</v>
      </c>
      <c r="AB246" s="22" t="n">
        <v>131.140625</v>
      </c>
      <c r="AC246" s="22" t="n">
        <v>38.5882352941176</v>
      </c>
      <c r="AD246" s="22" t="n">
        <v>908.42439640153</v>
      </c>
      <c r="AE246" s="23" t="n">
        <v>0.987138263665595</v>
      </c>
      <c r="AF246" s="23" t="n">
        <v>0.420512820512821</v>
      </c>
      <c r="AG246" s="23" t="n">
        <v>0.892307692307692</v>
      </c>
      <c r="AH246" s="23" t="n">
        <v>0.88936170212766</v>
      </c>
      <c r="AI246" s="23" t="n">
        <v>0.8515625</v>
      </c>
      <c r="AJ246" s="23" t="n">
        <v>0.941176470588235</v>
      </c>
      <c r="AK246" s="23" t="n">
        <v>0.864342908088992</v>
      </c>
    </row>
    <row r="247" customFormat="false" ht="15" hidden="false" customHeight="false" outlineLevel="0" collapsed="false">
      <c r="A247" s="29" t="s">
        <v>316</v>
      </c>
      <c r="B247" s="29" t="s">
        <v>53</v>
      </c>
      <c r="C247" s="30" t="n">
        <v>91390</v>
      </c>
      <c r="D247" s="30" t="s">
        <v>354</v>
      </c>
      <c r="E247" s="31" t="n">
        <v>200017846</v>
      </c>
      <c r="F247" s="30" t="s">
        <v>81</v>
      </c>
      <c r="G247" s="22" t="n">
        <v>5</v>
      </c>
      <c r="H247" s="22" t="n">
        <v>2</v>
      </c>
      <c r="I247" s="22" t="n">
        <v>0</v>
      </c>
      <c r="J247" s="22" t="n">
        <v>1</v>
      </c>
      <c r="K247" s="22" t="n">
        <v>2</v>
      </c>
      <c r="L247" s="22" t="n">
        <v>0</v>
      </c>
      <c r="M247" s="22" t="n">
        <v>0</v>
      </c>
      <c r="N247" s="22" t="n">
        <v>0</v>
      </c>
      <c r="O247" s="22" t="n">
        <v>8</v>
      </c>
      <c r="P247" s="22" t="n">
        <v>4</v>
      </c>
      <c r="Q247" s="22" t="n">
        <v>0</v>
      </c>
      <c r="R247" s="22" t="n">
        <v>12</v>
      </c>
      <c r="S247" s="23" t="s">
        <v>70</v>
      </c>
      <c r="T247" s="23" t="s">
        <v>70</v>
      </c>
      <c r="U247" s="23" t="s">
        <v>70</v>
      </c>
      <c r="V247" s="23" t="s">
        <v>70</v>
      </c>
      <c r="W247" s="23" t="s">
        <v>70</v>
      </c>
      <c r="X247" s="23" t="n">
        <v>1</v>
      </c>
      <c r="Y247" s="22" t="n">
        <v>0</v>
      </c>
      <c r="Z247" s="22" t="n">
        <v>0</v>
      </c>
      <c r="AA247" s="22" t="n">
        <v>8</v>
      </c>
      <c r="AB247" s="22" t="n">
        <v>4</v>
      </c>
      <c r="AC247" s="22" t="n">
        <v>0</v>
      </c>
      <c r="AD247" s="22" t="n">
        <v>12</v>
      </c>
      <c r="AE247" s="23" t="s">
        <v>70</v>
      </c>
      <c r="AF247" s="23" t="s">
        <v>70</v>
      </c>
      <c r="AG247" s="23" t="s">
        <v>70</v>
      </c>
      <c r="AH247" s="23" t="s">
        <v>70</v>
      </c>
      <c r="AI247" s="23" t="s">
        <v>70</v>
      </c>
      <c r="AJ247" s="23" t="s">
        <v>70</v>
      </c>
      <c r="AK247" s="23" t="n">
        <v>1</v>
      </c>
    </row>
    <row r="248" customFormat="false" ht="15" hidden="false" customHeight="false" outlineLevel="0" collapsed="false">
      <c r="A248" s="29" t="s">
        <v>316</v>
      </c>
      <c r="B248" s="29" t="s">
        <v>53</v>
      </c>
      <c r="C248" s="30" t="n">
        <v>91421</v>
      </c>
      <c r="D248" s="30" t="s">
        <v>355</v>
      </c>
      <c r="E248" s="31" t="n">
        <v>200058477</v>
      </c>
      <c r="F248" s="30" t="s">
        <v>83</v>
      </c>
      <c r="G248" s="22" t="n">
        <v>268</v>
      </c>
      <c r="H248" s="22" t="n">
        <v>76</v>
      </c>
      <c r="I248" s="22" t="n">
        <v>15</v>
      </c>
      <c r="J248" s="22" t="n">
        <v>56</v>
      </c>
      <c r="K248" s="22" t="n">
        <v>88</v>
      </c>
      <c r="L248" s="22" t="n">
        <v>31</v>
      </c>
      <c r="M248" s="22" t="n">
        <v>16</v>
      </c>
      <c r="N248" s="22" t="n">
        <v>40</v>
      </c>
      <c r="O248" s="22" t="n">
        <v>99</v>
      </c>
      <c r="P248" s="22" t="n">
        <v>61</v>
      </c>
      <c r="Q248" s="22" t="n">
        <v>11</v>
      </c>
      <c r="R248" s="22" t="n">
        <v>227</v>
      </c>
      <c r="S248" s="23" t="n">
        <v>1</v>
      </c>
      <c r="T248" s="23" t="n">
        <v>0.775</v>
      </c>
      <c r="U248" s="23" t="n">
        <v>0.878787878787879</v>
      </c>
      <c r="V248" s="23" t="n">
        <v>0.786885245901639</v>
      </c>
      <c r="W248" s="23" t="s">
        <v>70</v>
      </c>
      <c r="X248" s="23" t="n">
        <v>0.819383259911894</v>
      </c>
      <c r="Y248" s="22" t="n">
        <v>16</v>
      </c>
      <c r="Z248" s="22" t="n">
        <v>29.0322580645161</v>
      </c>
      <c r="AA248" s="22" t="n">
        <v>95.5862068965517</v>
      </c>
      <c r="AB248" s="22" t="n">
        <v>61</v>
      </c>
      <c r="AC248" s="22" t="n">
        <v>11</v>
      </c>
      <c r="AD248" s="22" t="n">
        <v>212.618464961068</v>
      </c>
      <c r="AE248" s="23" t="n">
        <v>1</v>
      </c>
      <c r="AF248" s="23" t="n">
        <v>0.451612903225806</v>
      </c>
      <c r="AG248" s="23" t="n">
        <v>1</v>
      </c>
      <c r="AH248" s="23" t="n">
        <v>0.965517241379311</v>
      </c>
      <c r="AI248" s="23" t="n">
        <v>1</v>
      </c>
      <c r="AJ248" s="23" t="s">
        <v>70</v>
      </c>
      <c r="AK248" s="23" t="n">
        <v>0.93664522009281</v>
      </c>
    </row>
    <row r="249" customFormat="false" ht="15" hidden="false" customHeight="false" outlineLevel="0" collapsed="false">
      <c r="A249" s="29" t="s">
        <v>316</v>
      </c>
      <c r="B249" s="29" t="s">
        <v>53</v>
      </c>
      <c r="C249" s="30" t="n">
        <v>91425</v>
      </c>
      <c r="D249" s="30" t="s">
        <v>356</v>
      </c>
      <c r="E249" s="31" t="n">
        <v>200056232</v>
      </c>
      <c r="F249" s="30" t="s">
        <v>80</v>
      </c>
      <c r="G249" s="22" t="n">
        <v>50</v>
      </c>
      <c r="H249" s="22" t="n">
        <v>13</v>
      </c>
      <c r="I249" s="22" t="n">
        <v>4</v>
      </c>
      <c r="J249" s="22" t="n">
        <v>8</v>
      </c>
      <c r="K249" s="22" t="n">
        <v>19</v>
      </c>
      <c r="L249" s="22" t="n">
        <v>4</v>
      </c>
      <c r="M249" s="22" t="n">
        <v>4</v>
      </c>
      <c r="N249" s="22" t="n">
        <v>33</v>
      </c>
      <c r="O249" s="22" t="n">
        <v>65</v>
      </c>
      <c r="P249" s="22" t="n">
        <v>31</v>
      </c>
      <c r="Q249" s="22" t="n">
        <v>3</v>
      </c>
      <c r="R249" s="22" t="n">
        <v>136</v>
      </c>
      <c r="S249" s="23" t="s">
        <v>70</v>
      </c>
      <c r="T249" s="23" t="n">
        <v>0.909090909090909</v>
      </c>
      <c r="U249" s="23" t="n">
        <v>0.876923076923077</v>
      </c>
      <c r="V249" s="23" t="n">
        <v>0.870967741935484</v>
      </c>
      <c r="W249" s="23" t="s">
        <v>70</v>
      </c>
      <c r="X249" s="23" t="n">
        <v>0.889705882352941</v>
      </c>
      <c r="Y249" s="22" t="n">
        <v>3</v>
      </c>
      <c r="Z249" s="22" t="n">
        <v>28.6</v>
      </c>
      <c r="AA249" s="22" t="n">
        <v>60.4385964912281</v>
      </c>
      <c r="AB249" s="22" t="n">
        <v>31</v>
      </c>
      <c r="AC249" s="22" t="n">
        <v>3</v>
      </c>
      <c r="AD249" s="22" t="n">
        <v>126.038596491228</v>
      </c>
      <c r="AE249" s="23" t="s">
        <v>70</v>
      </c>
      <c r="AF249" s="23" t="n">
        <v>0.733333333333333</v>
      </c>
      <c r="AG249" s="23" t="n">
        <v>1</v>
      </c>
      <c r="AH249" s="23" t="n">
        <v>0.929824561403509</v>
      </c>
      <c r="AI249" s="23" t="n">
        <v>1</v>
      </c>
      <c r="AJ249" s="23" t="s">
        <v>70</v>
      </c>
      <c r="AK249" s="23" t="n">
        <v>0.926754385964912</v>
      </c>
    </row>
    <row r="250" customFormat="false" ht="15" hidden="false" customHeight="false" outlineLevel="0" collapsed="false">
      <c r="A250" s="29" t="s">
        <v>316</v>
      </c>
      <c r="B250" s="29" t="s">
        <v>53</v>
      </c>
      <c r="C250" s="30" t="n">
        <v>91432</v>
      </c>
      <c r="D250" s="30" t="s">
        <v>357</v>
      </c>
      <c r="E250" s="31" t="n">
        <v>200058014</v>
      </c>
      <c r="F250" s="30" t="s">
        <v>94</v>
      </c>
      <c r="G250" s="22" t="n">
        <v>126</v>
      </c>
      <c r="H250" s="22" t="n">
        <v>27</v>
      </c>
      <c r="I250" s="22" t="n">
        <v>10</v>
      </c>
      <c r="J250" s="22" t="n">
        <v>29</v>
      </c>
      <c r="K250" s="22" t="n">
        <v>47</v>
      </c>
      <c r="L250" s="22" t="n">
        <v>12</v>
      </c>
      <c r="M250" s="22" t="n">
        <v>25</v>
      </c>
      <c r="N250" s="22" t="n">
        <v>80</v>
      </c>
      <c r="O250" s="22" t="n">
        <v>186</v>
      </c>
      <c r="P250" s="22" t="n">
        <v>91</v>
      </c>
      <c r="Q250" s="22" t="n">
        <v>19</v>
      </c>
      <c r="R250" s="22" t="n">
        <v>401</v>
      </c>
      <c r="S250" s="23" t="n">
        <v>1</v>
      </c>
      <c r="T250" s="23" t="n">
        <v>0.825</v>
      </c>
      <c r="U250" s="23" t="n">
        <v>0.897849462365591</v>
      </c>
      <c r="V250" s="23" t="n">
        <v>0.901098901098901</v>
      </c>
      <c r="W250" s="23" t="n">
        <v>0.842105263157895</v>
      </c>
      <c r="X250" s="23" t="n">
        <v>0.887780548628429</v>
      </c>
      <c r="Y250" s="22" t="n">
        <v>22</v>
      </c>
      <c r="Z250" s="22" t="n">
        <v>53.3333333333333</v>
      </c>
      <c r="AA250" s="22" t="n">
        <v>145.904191616766</v>
      </c>
      <c r="AB250" s="22" t="n">
        <v>78.7926829268293</v>
      </c>
      <c r="AC250" s="22" t="n">
        <v>19</v>
      </c>
      <c r="AD250" s="22" t="n">
        <v>319.030207876929</v>
      </c>
      <c r="AE250" s="23" t="n">
        <v>0.88</v>
      </c>
      <c r="AF250" s="23" t="n">
        <v>0.393939393939394</v>
      </c>
      <c r="AG250" s="23" t="n">
        <v>0.939393939393939</v>
      </c>
      <c r="AH250" s="23" t="n">
        <v>0.784431137724551</v>
      </c>
      <c r="AI250" s="23" t="n">
        <v>0.865853658536585</v>
      </c>
      <c r="AJ250" s="23" t="n">
        <v>1</v>
      </c>
      <c r="AK250" s="23" t="n">
        <v>0.79558655330905</v>
      </c>
    </row>
    <row r="251" customFormat="false" ht="15" hidden="false" customHeight="false" outlineLevel="0" collapsed="false">
      <c r="A251" s="29" t="s">
        <v>316</v>
      </c>
      <c r="B251" s="29" t="s">
        <v>53</v>
      </c>
      <c r="C251" s="30" t="n">
        <v>91434</v>
      </c>
      <c r="D251" s="30" t="s">
        <v>358</v>
      </c>
      <c r="E251" s="31" t="n">
        <v>200057859</v>
      </c>
      <c r="F251" s="30" t="s">
        <v>79</v>
      </c>
      <c r="G251" s="22" t="n">
        <v>213</v>
      </c>
      <c r="H251" s="22" t="n">
        <v>55</v>
      </c>
      <c r="I251" s="22" t="n">
        <v>10</v>
      </c>
      <c r="J251" s="22" t="n">
        <v>42</v>
      </c>
      <c r="K251" s="22" t="n">
        <v>75</v>
      </c>
      <c r="L251" s="22" t="n">
        <v>26</v>
      </c>
      <c r="M251" s="22" t="n">
        <v>34</v>
      </c>
      <c r="N251" s="22" t="n">
        <v>210</v>
      </c>
      <c r="O251" s="22" t="n">
        <v>390</v>
      </c>
      <c r="P251" s="22" t="n">
        <v>182</v>
      </c>
      <c r="Q251" s="22" t="n">
        <v>28</v>
      </c>
      <c r="R251" s="22" t="n">
        <v>844</v>
      </c>
      <c r="S251" s="23" t="n">
        <v>0.705882352941176</v>
      </c>
      <c r="T251" s="23" t="n">
        <v>0.771428571428571</v>
      </c>
      <c r="U251" s="23" t="n">
        <v>0.758974358974359</v>
      </c>
      <c r="V251" s="23" t="n">
        <v>0.846153846153846</v>
      </c>
      <c r="W251" s="23" t="n">
        <v>0.964285714285714</v>
      </c>
      <c r="X251" s="23" t="n">
        <v>0.785545023696682</v>
      </c>
      <c r="Y251" s="22" t="n">
        <v>31.1666666666667</v>
      </c>
      <c r="Z251" s="22" t="n">
        <v>145.185185185185</v>
      </c>
      <c r="AA251" s="22" t="n">
        <v>380.777027027027</v>
      </c>
      <c r="AB251" s="22" t="n">
        <v>177.272727272727</v>
      </c>
      <c r="AC251" s="22" t="n">
        <v>28</v>
      </c>
      <c r="AD251" s="22" t="n">
        <v>762.401606151606</v>
      </c>
      <c r="AE251" s="23" t="n">
        <v>0.916666666666667</v>
      </c>
      <c r="AF251" s="23" t="n">
        <v>0.432098765432099</v>
      </c>
      <c r="AG251" s="23" t="n">
        <v>0.950617283950617</v>
      </c>
      <c r="AH251" s="23" t="n">
        <v>0.976351351351351</v>
      </c>
      <c r="AI251" s="23" t="n">
        <v>0.974025974025974</v>
      </c>
      <c r="AJ251" s="23" t="n">
        <v>1</v>
      </c>
      <c r="AK251" s="23" t="n">
        <v>0.903319438568254</v>
      </c>
    </row>
    <row r="252" customFormat="false" ht="15" hidden="false" customHeight="false" outlineLevel="0" collapsed="false">
      <c r="A252" s="29" t="s">
        <v>316</v>
      </c>
      <c r="B252" s="29" t="s">
        <v>53</v>
      </c>
      <c r="C252" s="30" t="n">
        <v>91457</v>
      </c>
      <c r="D252" s="30" t="s">
        <v>359</v>
      </c>
      <c r="E252" s="31" t="n">
        <v>200057859</v>
      </c>
      <c r="F252" s="30" t="s">
        <v>79</v>
      </c>
      <c r="G252" s="22" t="n">
        <v>12</v>
      </c>
      <c r="H252" s="22" t="n">
        <v>2</v>
      </c>
      <c r="I252" s="22" t="n">
        <v>1</v>
      </c>
      <c r="J252" s="22" t="n">
        <v>1</v>
      </c>
      <c r="K252" s="22" t="n">
        <v>6</v>
      </c>
      <c r="L252" s="22" t="n">
        <v>0</v>
      </c>
      <c r="M252" s="22" t="n">
        <v>1</v>
      </c>
      <c r="N252" s="22" t="n">
        <v>30</v>
      </c>
      <c r="O252" s="22" t="n">
        <v>44</v>
      </c>
      <c r="P252" s="22" t="n">
        <v>39</v>
      </c>
      <c r="Q252" s="22" t="n">
        <v>4</v>
      </c>
      <c r="R252" s="22" t="n">
        <v>118</v>
      </c>
      <c r="S252" s="23" t="s">
        <v>70</v>
      </c>
      <c r="T252" s="23" t="n">
        <v>0.6</v>
      </c>
      <c r="U252" s="23" t="n">
        <v>0.477272727272727</v>
      </c>
      <c r="V252" s="23" t="n">
        <v>0.666666666666667</v>
      </c>
      <c r="W252" s="23" t="s">
        <v>70</v>
      </c>
      <c r="X252" s="23" t="n">
        <v>0.576271186440678</v>
      </c>
      <c r="Y252" s="22" t="n">
        <v>1</v>
      </c>
      <c r="Z252" s="22" t="n">
        <v>27.5</v>
      </c>
      <c r="AA252" s="22" t="n">
        <v>37.7142857142857</v>
      </c>
      <c r="AB252" s="22" t="n">
        <v>39</v>
      </c>
      <c r="AC252" s="22" t="n">
        <v>4</v>
      </c>
      <c r="AD252" s="22" t="n">
        <v>109.214285714286</v>
      </c>
      <c r="AE252" s="23" t="s">
        <v>70</v>
      </c>
      <c r="AF252" s="23" t="n">
        <v>0.833333333333333</v>
      </c>
      <c r="AG252" s="23" t="n">
        <v>1</v>
      </c>
      <c r="AH252" s="23" t="n">
        <v>0.857142857142857</v>
      </c>
      <c r="AI252" s="23" t="n">
        <v>1</v>
      </c>
      <c r="AJ252" s="23" t="s">
        <v>70</v>
      </c>
      <c r="AK252" s="23" t="n">
        <v>0.925544794188862</v>
      </c>
    </row>
    <row r="253" customFormat="false" ht="15" hidden="false" customHeight="false" outlineLevel="0" collapsed="false">
      <c r="A253" s="29" t="s">
        <v>316</v>
      </c>
      <c r="B253" s="29" t="s">
        <v>53</v>
      </c>
      <c r="C253" s="30" t="n">
        <v>91458</v>
      </c>
      <c r="D253" s="30" t="s">
        <v>360</v>
      </c>
      <c r="E253" s="31" t="n">
        <v>200056232</v>
      </c>
      <c r="F253" s="30" t="s">
        <v>80</v>
      </c>
      <c r="G253" s="22" t="n">
        <v>14</v>
      </c>
      <c r="H253" s="22" t="n">
        <v>2</v>
      </c>
      <c r="I253" s="22" t="n">
        <v>0</v>
      </c>
      <c r="J253" s="22" t="n">
        <v>3</v>
      </c>
      <c r="K253" s="22" t="n">
        <v>8</v>
      </c>
      <c r="L253" s="22" t="n">
        <v>1</v>
      </c>
      <c r="M253" s="22" t="n">
        <v>7</v>
      </c>
      <c r="N253" s="22" t="n">
        <v>19</v>
      </c>
      <c r="O253" s="22" t="n">
        <v>23</v>
      </c>
      <c r="P253" s="22" t="n">
        <v>5</v>
      </c>
      <c r="Q253" s="22" t="n">
        <v>1</v>
      </c>
      <c r="R253" s="22" t="n">
        <v>55</v>
      </c>
      <c r="S253" s="23" t="s">
        <v>70</v>
      </c>
      <c r="T253" s="23" t="n">
        <v>0.947368421052632</v>
      </c>
      <c r="U253" s="23" t="n">
        <v>0.956521739130435</v>
      </c>
      <c r="V253" s="23" t="s">
        <v>70</v>
      </c>
      <c r="W253" s="23" t="s">
        <v>70</v>
      </c>
      <c r="X253" s="23" t="n">
        <v>0.963636363636364</v>
      </c>
      <c r="Y253" s="22" t="n">
        <v>7</v>
      </c>
      <c r="Z253" s="22" t="n">
        <v>16.8888888888889</v>
      </c>
      <c r="AA253" s="22" t="n">
        <v>21.9545454545455</v>
      </c>
      <c r="AB253" s="22" t="n">
        <v>5</v>
      </c>
      <c r="AC253" s="22" t="n">
        <v>1</v>
      </c>
      <c r="AD253" s="22" t="n">
        <v>51.8434343434343</v>
      </c>
      <c r="AE253" s="23" t="s">
        <v>70</v>
      </c>
      <c r="AF253" s="23" t="n">
        <v>0.777777777777778</v>
      </c>
      <c r="AG253" s="23" t="n">
        <v>1</v>
      </c>
      <c r="AH253" s="23" t="n">
        <v>0.954545454545455</v>
      </c>
      <c r="AI253" s="23" t="s">
        <v>70</v>
      </c>
      <c r="AJ253" s="23" t="s">
        <v>70</v>
      </c>
      <c r="AK253" s="23" t="n">
        <v>0.942607897153352</v>
      </c>
    </row>
    <row r="254" customFormat="false" ht="15" hidden="false" customHeight="false" outlineLevel="0" collapsed="false">
      <c r="A254" s="29" t="s">
        <v>316</v>
      </c>
      <c r="B254" s="29" t="s">
        <v>53</v>
      </c>
      <c r="C254" s="30" t="n">
        <v>91461</v>
      </c>
      <c r="D254" s="30" t="s">
        <v>361</v>
      </c>
      <c r="E254" s="31" t="n">
        <v>200057859</v>
      </c>
      <c r="F254" s="30" t="s">
        <v>79</v>
      </c>
      <c r="G254" s="22" t="n">
        <v>19</v>
      </c>
      <c r="H254" s="22" t="n">
        <v>3</v>
      </c>
      <c r="I254" s="22" t="n">
        <v>1</v>
      </c>
      <c r="J254" s="22" t="n">
        <v>7</v>
      </c>
      <c r="K254" s="22" t="n">
        <v>7</v>
      </c>
      <c r="L254" s="22" t="n">
        <v>0</v>
      </c>
      <c r="M254" s="22" t="n">
        <v>1</v>
      </c>
      <c r="N254" s="22" t="n">
        <v>14</v>
      </c>
      <c r="O254" s="22" t="n">
        <v>24</v>
      </c>
      <c r="P254" s="22" t="n">
        <v>12</v>
      </c>
      <c r="Q254" s="22" t="n">
        <v>1</v>
      </c>
      <c r="R254" s="22" t="n">
        <v>52</v>
      </c>
      <c r="S254" s="23" t="s">
        <v>70</v>
      </c>
      <c r="T254" s="23" t="s">
        <v>70</v>
      </c>
      <c r="U254" s="23" t="s">
        <v>70</v>
      </c>
      <c r="V254" s="23" t="s">
        <v>70</v>
      </c>
      <c r="W254" s="23" t="s">
        <v>70</v>
      </c>
      <c r="X254" s="23" t="n">
        <v>0.384615384615385</v>
      </c>
      <c r="Y254" s="22" t="n">
        <v>1</v>
      </c>
      <c r="Z254" s="22" t="n">
        <v>14</v>
      </c>
      <c r="AA254" s="22" t="n">
        <v>24</v>
      </c>
      <c r="AB254" s="22" t="n">
        <v>12</v>
      </c>
      <c r="AC254" s="22" t="n">
        <v>1</v>
      </c>
      <c r="AD254" s="22" t="n">
        <v>52</v>
      </c>
      <c r="AE254" s="23" t="s">
        <v>70</v>
      </c>
      <c r="AF254" s="23" t="s">
        <v>70</v>
      </c>
      <c r="AG254" s="23" t="s">
        <v>70</v>
      </c>
      <c r="AH254" s="23" t="s">
        <v>70</v>
      </c>
      <c r="AI254" s="23" t="s">
        <v>70</v>
      </c>
      <c r="AJ254" s="23" t="s">
        <v>70</v>
      </c>
      <c r="AK254" s="23" t="n">
        <v>1</v>
      </c>
    </row>
    <row r="255" customFormat="false" ht="15" hidden="false" customHeight="false" outlineLevel="0" collapsed="false">
      <c r="A255" s="29" t="s">
        <v>316</v>
      </c>
      <c r="B255" s="29" t="s">
        <v>53</v>
      </c>
      <c r="C255" s="30" t="n">
        <v>91471</v>
      </c>
      <c r="D255" s="30" t="s">
        <v>362</v>
      </c>
      <c r="E255" s="31" t="n">
        <v>200056232</v>
      </c>
      <c r="F255" s="30" t="s">
        <v>80</v>
      </c>
      <c r="G255" s="22" t="n">
        <v>94</v>
      </c>
      <c r="H255" s="22" t="n">
        <v>37</v>
      </c>
      <c r="I255" s="22" t="n">
        <v>9</v>
      </c>
      <c r="J255" s="22" t="n">
        <v>16</v>
      </c>
      <c r="K255" s="22" t="n">
        <v>28</v>
      </c>
      <c r="L255" s="22" t="n">
        <v>3</v>
      </c>
      <c r="M255" s="22" t="n">
        <v>160</v>
      </c>
      <c r="N255" s="22" t="n">
        <v>36</v>
      </c>
      <c r="O255" s="22" t="n">
        <v>48</v>
      </c>
      <c r="P255" s="22" t="n">
        <v>23</v>
      </c>
      <c r="Q255" s="22" t="n">
        <v>14</v>
      </c>
      <c r="R255" s="22" t="n">
        <v>281</v>
      </c>
      <c r="S255" s="23" t="n">
        <v>0.1</v>
      </c>
      <c r="T255" s="23" t="n">
        <v>0.75</v>
      </c>
      <c r="U255" s="23" t="n">
        <v>0.6875</v>
      </c>
      <c r="V255" s="23" t="n">
        <v>0.826086956521739</v>
      </c>
      <c r="W255" s="23" t="s">
        <v>70</v>
      </c>
      <c r="X255" s="23" t="n">
        <v>0.373665480427046</v>
      </c>
      <c r="Y255" s="22" t="n">
        <v>120</v>
      </c>
      <c r="Z255" s="22" t="n">
        <v>22.6666666666667</v>
      </c>
      <c r="AA255" s="22" t="n">
        <v>36.3636363636364</v>
      </c>
      <c r="AB255" s="22" t="n">
        <v>20.5789473684211</v>
      </c>
      <c r="AC255" s="22" t="n">
        <v>14</v>
      </c>
      <c r="AD255" s="22" t="n">
        <v>213.609250398724</v>
      </c>
      <c r="AE255" s="23" t="n">
        <v>0.75</v>
      </c>
      <c r="AF255" s="23" t="n">
        <v>0.333333333333333</v>
      </c>
      <c r="AG255" s="23" t="n">
        <v>0.925925925925926</v>
      </c>
      <c r="AH255" s="23" t="n">
        <v>0.757575757575757</v>
      </c>
      <c r="AI255" s="23" t="n">
        <v>0.894736842105263</v>
      </c>
      <c r="AJ255" s="23" t="s">
        <v>70</v>
      </c>
      <c r="AK255" s="23" t="n">
        <v>0.760175268322862</v>
      </c>
    </row>
    <row r="256" customFormat="false" ht="15" hidden="false" customHeight="false" outlineLevel="0" collapsed="false">
      <c r="A256" s="29" t="s">
        <v>316</v>
      </c>
      <c r="B256" s="29" t="s">
        <v>53</v>
      </c>
      <c r="C256" s="30" t="n">
        <v>91477</v>
      </c>
      <c r="D256" s="30" t="s">
        <v>363</v>
      </c>
      <c r="E256" s="31" t="n">
        <v>200056232</v>
      </c>
      <c r="F256" s="30" t="s">
        <v>80</v>
      </c>
      <c r="G256" s="22" t="n">
        <v>273</v>
      </c>
      <c r="H256" s="22" t="n">
        <v>101</v>
      </c>
      <c r="I256" s="22" t="n">
        <v>10</v>
      </c>
      <c r="J256" s="22" t="n">
        <v>52</v>
      </c>
      <c r="K256" s="22" t="n">
        <v>82</v>
      </c>
      <c r="L256" s="22" t="n">
        <v>24</v>
      </c>
      <c r="M256" s="22" t="n">
        <v>122</v>
      </c>
      <c r="N256" s="22" t="n">
        <v>490</v>
      </c>
      <c r="O256" s="22" t="n">
        <v>641</v>
      </c>
      <c r="P256" s="22" t="n">
        <v>363</v>
      </c>
      <c r="Q256" s="22" t="n">
        <v>99</v>
      </c>
      <c r="R256" s="22" t="n">
        <v>1715</v>
      </c>
      <c r="S256" s="23" t="n">
        <v>0.786885245901639</v>
      </c>
      <c r="T256" s="23" t="n">
        <v>0.938775510204082</v>
      </c>
      <c r="U256" s="23" t="n">
        <v>0.939157566302652</v>
      </c>
      <c r="V256" s="23" t="n">
        <v>0.933884297520661</v>
      </c>
      <c r="W256" s="23" t="n">
        <v>0.94949494949495</v>
      </c>
      <c r="X256" s="23" t="n">
        <v>0.927696793002915</v>
      </c>
      <c r="Y256" s="22" t="n">
        <v>110.5625</v>
      </c>
      <c r="Z256" s="22" t="n">
        <v>332.880434782609</v>
      </c>
      <c r="AA256" s="22" t="n">
        <v>554.752491694352</v>
      </c>
      <c r="AB256" s="22" t="n">
        <v>330.87610619469</v>
      </c>
      <c r="AC256" s="22" t="n">
        <v>92.6808510638298</v>
      </c>
      <c r="AD256" s="22" t="n">
        <v>1421.75238373548</v>
      </c>
      <c r="AE256" s="23" t="n">
        <v>0.90625</v>
      </c>
      <c r="AF256" s="23" t="n">
        <v>0.43695652173913</v>
      </c>
      <c r="AG256" s="23" t="n">
        <v>0.921739130434783</v>
      </c>
      <c r="AH256" s="23" t="n">
        <v>0.865448504983389</v>
      </c>
      <c r="AI256" s="23" t="n">
        <v>0.911504424778761</v>
      </c>
      <c r="AJ256" s="23" t="n">
        <v>0.936170212765957</v>
      </c>
      <c r="AK256" s="23" t="n">
        <v>0.82901013628891</v>
      </c>
    </row>
    <row r="257" customFormat="false" ht="15" hidden="false" customHeight="false" outlineLevel="0" collapsed="false">
      <c r="A257" s="29" t="s">
        <v>316</v>
      </c>
      <c r="B257" s="29" t="s">
        <v>53</v>
      </c>
      <c r="C257" s="30" t="n">
        <v>91479</v>
      </c>
      <c r="D257" s="30" t="s">
        <v>364</v>
      </c>
      <c r="E257" s="31" t="n">
        <v>200058014</v>
      </c>
      <c r="F257" s="30" t="s">
        <v>94</v>
      </c>
      <c r="G257" s="22" t="n">
        <v>55</v>
      </c>
      <c r="H257" s="22" t="n">
        <v>18</v>
      </c>
      <c r="I257" s="22" t="n">
        <v>6</v>
      </c>
      <c r="J257" s="22" t="n">
        <v>6</v>
      </c>
      <c r="K257" s="22" t="n">
        <v>23</v>
      </c>
      <c r="L257" s="22" t="n">
        <v>2</v>
      </c>
      <c r="M257" s="22" t="n">
        <v>10</v>
      </c>
      <c r="N257" s="22" t="n">
        <v>55</v>
      </c>
      <c r="O257" s="22" t="n">
        <v>87</v>
      </c>
      <c r="P257" s="22" t="n">
        <v>32</v>
      </c>
      <c r="Q257" s="22" t="n">
        <v>1</v>
      </c>
      <c r="R257" s="22" t="n">
        <v>185</v>
      </c>
      <c r="S257" s="23" t="s">
        <v>70</v>
      </c>
      <c r="T257" s="23" t="n">
        <v>0.781818181818182</v>
      </c>
      <c r="U257" s="23" t="n">
        <v>0.816091954022988</v>
      </c>
      <c r="V257" s="23" t="n">
        <v>0.4375</v>
      </c>
      <c r="W257" s="23" t="s">
        <v>70</v>
      </c>
      <c r="X257" s="23" t="n">
        <v>0.72972972972973</v>
      </c>
      <c r="Y257" s="22" t="n">
        <v>10</v>
      </c>
      <c r="Z257" s="22" t="n">
        <v>51.8023255813954</v>
      </c>
      <c r="AA257" s="22" t="n">
        <v>85.7746478873239</v>
      </c>
      <c r="AB257" s="22" t="n">
        <v>32</v>
      </c>
      <c r="AC257" s="22" t="n">
        <v>1</v>
      </c>
      <c r="AD257" s="22" t="n">
        <v>180.576973468719</v>
      </c>
      <c r="AE257" s="23" t="s">
        <v>70</v>
      </c>
      <c r="AF257" s="23" t="n">
        <v>0.883720930232558</v>
      </c>
      <c r="AG257" s="23" t="n">
        <v>1</v>
      </c>
      <c r="AH257" s="23" t="n">
        <v>0.985915492957746</v>
      </c>
      <c r="AI257" s="23" t="n">
        <v>1</v>
      </c>
      <c r="AJ257" s="23" t="s">
        <v>70</v>
      </c>
      <c r="AK257" s="23" t="n">
        <v>0.976091748479564</v>
      </c>
    </row>
    <row r="258" customFormat="false" ht="15" hidden="false" customHeight="false" outlineLevel="0" collapsed="false">
      <c r="A258" s="29" t="s">
        <v>316</v>
      </c>
      <c r="B258" s="29" t="s">
        <v>53</v>
      </c>
      <c r="C258" s="30" t="n">
        <v>91494</v>
      </c>
      <c r="D258" s="30" t="s">
        <v>365</v>
      </c>
      <c r="E258" s="31" t="n">
        <v>200057859</v>
      </c>
      <c r="F258" s="30" t="s">
        <v>79</v>
      </c>
      <c r="G258" s="22" t="n">
        <v>22</v>
      </c>
      <c r="H258" s="22" t="n">
        <v>6</v>
      </c>
      <c r="I258" s="22" t="n">
        <v>0</v>
      </c>
      <c r="J258" s="22" t="n">
        <v>6</v>
      </c>
      <c r="K258" s="22" t="n">
        <v>9</v>
      </c>
      <c r="L258" s="22" t="n">
        <v>1</v>
      </c>
      <c r="M258" s="22" t="n">
        <v>18</v>
      </c>
      <c r="N258" s="22" t="n">
        <v>57</v>
      </c>
      <c r="O258" s="22" t="n">
        <v>47</v>
      </c>
      <c r="P258" s="22" t="n">
        <v>27</v>
      </c>
      <c r="Q258" s="22" t="n">
        <v>8</v>
      </c>
      <c r="R258" s="22" t="n">
        <v>157</v>
      </c>
      <c r="S258" s="23" t="s">
        <v>70</v>
      </c>
      <c r="T258" s="23" t="n">
        <v>0.614035087719298</v>
      </c>
      <c r="U258" s="23" t="n">
        <v>0.531914893617021</v>
      </c>
      <c r="V258" s="23" t="n">
        <v>0.555555555555556</v>
      </c>
      <c r="W258" s="23" t="s">
        <v>70</v>
      </c>
      <c r="X258" s="23" t="n">
        <v>0.554140127388535</v>
      </c>
      <c r="Y258" s="22" t="n">
        <v>18</v>
      </c>
      <c r="Z258" s="22" t="n">
        <v>53.7428571428571</v>
      </c>
      <c r="AA258" s="22" t="n">
        <v>41.36</v>
      </c>
      <c r="AB258" s="22" t="n">
        <v>23.4</v>
      </c>
      <c r="AC258" s="22" t="n">
        <v>8</v>
      </c>
      <c r="AD258" s="22" t="n">
        <v>144.502857142857</v>
      </c>
      <c r="AE258" s="23" t="s">
        <v>70</v>
      </c>
      <c r="AF258" s="23" t="n">
        <v>0.914285714285714</v>
      </c>
      <c r="AG258" s="23" t="n">
        <v>0.971428571428571</v>
      </c>
      <c r="AH258" s="23" t="n">
        <v>0.88</v>
      </c>
      <c r="AI258" s="23" t="n">
        <v>0.866666666666667</v>
      </c>
      <c r="AJ258" s="23" t="s">
        <v>70</v>
      </c>
      <c r="AK258" s="23" t="n">
        <v>0.920400363967243</v>
      </c>
    </row>
    <row r="259" customFormat="false" ht="15" hidden="false" customHeight="false" outlineLevel="0" collapsed="false">
      <c r="A259" s="29" t="s">
        <v>316</v>
      </c>
      <c r="B259" s="29" t="s">
        <v>53</v>
      </c>
      <c r="C259" s="30" t="n">
        <v>91511</v>
      </c>
      <c r="D259" s="30" t="s">
        <v>366</v>
      </c>
      <c r="E259" s="31" t="n">
        <v>200017846</v>
      </c>
      <c r="F259" s="30" t="s">
        <v>81</v>
      </c>
      <c r="G259" s="22" t="n">
        <v>6</v>
      </c>
      <c r="H259" s="22" t="n">
        <v>1</v>
      </c>
      <c r="I259" s="22" t="n">
        <v>0</v>
      </c>
      <c r="J259" s="22" t="n">
        <v>3</v>
      </c>
      <c r="K259" s="22" t="n">
        <v>1</v>
      </c>
      <c r="L259" s="22" t="n">
        <v>1</v>
      </c>
      <c r="M259" s="22" t="n">
        <v>8</v>
      </c>
      <c r="N259" s="22" t="n">
        <v>5</v>
      </c>
      <c r="O259" s="22" t="n">
        <v>9</v>
      </c>
      <c r="P259" s="22" t="n">
        <v>2</v>
      </c>
      <c r="Q259" s="22" t="n">
        <v>1</v>
      </c>
      <c r="R259" s="22" t="n">
        <v>25</v>
      </c>
      <c r="S259" s="23" t="s">
        <v>70</v>
      </c>
      <c r="T259" s="23" t="s">
        <v>70</v>
      </c>
      <c r="U259" s="23" t="s">
        <v>70</v>
      </c>
      <c r="V259" s="23" t="s">
        <v>70</v>
      </c>
      <c r="W259" s="23" t="s">
        <v>70</v>
      </c>
      <c r="X259" s="23" t="n">
        <v>0.92</v>
      </c>
      <c r="Y259" s="22" t="n">
        <v>8</v>
      </c>
      <c r="Z259" s="22" t="n">
        <v>5</v>
      </c>
      <c r="AA259" s="22" t="n">
        <v>9</v>
      </c>
      <c r="AB259" s="22" t="n">
        <v>2</v>
      </c>
      <c r="AC259" s="22" t="n">
        <v>1</v>
      </c>
      <c r="AD259" s="22" t="n">
        <v>25</v>
      </c>
      <c r="AE259" s="23" t="s">
        <v>70</v>
      </c>
      <c r="AF259" s="23" t="s">
        <v>70</v>
      </c>
      <c r="AG259" s="23" t="s">
        <v>70</v>
      </c>
      <c r="AH259" s="23" t="s">
        <v>70</v>
      </c>
      <c r="AI259" s="23" t="s">
        <v>70</v>
      </c>
      <c r="AJ259" s="23" t="s">
        <v>70</v>
      </c>
      <c r="AK259" s="23" t="n">
        <v>1</v>
      </c>
    </row>
    <row r="260" customFormat="false" ht="15" hidden="false" customHeight="false" outlineLevel="0" collapsed="false">
      <c r="A260" s="29" t="s">
        <v>316</v>
      </c>
      <c r="B260" s="29" t="s">
        <v>53</v>
      </c>
      <c r="C260" s="30" t="n">
        <v>91514</v>
      </c>
      <c r="D260" s="30" t="s">
        <v>367</v>
      </c>
      <c r="E260" s="31" t="n">
        <v>200058477</v>
      </c>
      <c r="F260" s="30" t="s">
        <v>83</v>
      </c>
      <c r="G260" s="22" t="n">
        <v>109</v>
      </c>
      <c r="H260" s="22" t="n">
        <v>23</v>
      </c>
      <c r="I260" s="22" t="n">
        <v>9</v>
      </c>
      <c r="J260" s="22" t="n">
        <v>21</v>
      </c>
      <c r="K260" s="22" t="n">
        <v>45</v>
      </c>
      <c r="L260" s="22" t="n">
        <v>9</v>
      </c>
      <c r="M260" s="22" t="n">
        <v>22</v>
      </c>
      <c r="N260" s="22" t="n">
        <v>42</v>
      </c>
      <c r="O260" s="22" t="n">
        <v>44</v>
      </c>
      <c r="P260" s="22" t="n">
        <v>14</v>
      </c>
      <c r="Q260" s="22" t="n">
        <v>6</v>
      </c>
      <c r="R260" s="22" t="n">
        <v>128</v>
      </c>
      <c r="S260" s="23" t="n">
        <v>1</v>
      </c>
      <c r="T260" s="23" t="n">
        <v>0.976190476190476</v>
      </c>
      <c r="U260" s="23" t="n">
        <v>1</v>
      </c>
      <c r="V260" s="23" t="n">
        <v>1</v>
      </c>
      <c r="W260" s="23" t="s">
        <v>70</v>
      </c>
      <c r="X260" s="23" t="n">
        <v>0.9921875</v>
      </c>
      <c r="Y260" s="22" t="n">
        <v>22</v>
      </c>
      <c r="Z260" s="22" t="n">
        <v>24.5853658536585</v>
      </c>
      <c r="AA260" s="22" t="n">
        <v>32</v>
      </c>
      <c r="AB260" s="22" t="n">
        <v>13</v>
      </c>
      <c r="AC260" s="22" t="n">
        <v>6</v>
      </c>
      <c r="AD260" s="22" t="n">
        <v>97.5853658536586</v>
      </c>
      <c r="AE260" s="23" t="n">
        <v>1</v>
      </c>
      <c r="AF260" s="23" t="n">
        <v>0.317073170731707</v>
      </c>
      <c r="AG260" s="23" t="n">
        <v>0.853658536585366</v>
      </c>
      <c r="AH260" s="23" t="n">
        <v>0.727272727272727</v>
      </c>
      <c r="AI260" s="23" t="n">
        <v>0.928571428571429</v>
      </c>
      <c r="AJ260" s="23" t="s">
        <v>70</v>
      </c>
      <c r="AK260" s="23" t="n">
        <v>0.762385670731708</v>
      </c>
    </row>
    <row r="261" customFormat="false" ht="15" hidden="false" customHeight="false" outlineLevel="0" collapsed="false">
      <c r="A261" s="29" t="s">
        <v>316</v>
      </c>
      <c r="B261" s="29" t="s">
        <v>53</v>
      </c>
      <c r="C261" s="30" t="n">
        <v>91521</v>
      </c>
      <c r="D261" s="30" t="s">
        <v>368</v>
      </c>
      <c r="E261" s="31" t="n">
        <v>200059228</v>
      </c>
      <c r="F261" s="30" t="s">
        <v>82</v>
      </c>
      <c r="G261" s="22" t="n">
        <v>491</v>
      </c>
      <c r="H261" s="22" t="n">
        <v>88</v>
      </c>
      <c r="I261" s="22" t="n">
        <v>31</v>
      </c>
      <c r="J261" s="22" t="n">
        <v>84</v>
      </c>
      <c r="K261" s="22" t="n">
        <v>224</v>
      </c>
      <c r="L261" s="22" t="n">
        <v>54</v>
      </c>
      <c r="M261" s="22" t="n">
        <v>103</v>
      </c>
      <c r="N261" s="22" t="n">
        <v>212</v>
      </c>
      <c r="O261" s="22" t="n">
        <v>234</v>
      </c>
      <c r="P261" s="22" t="n">
        <v>184</v>
      </c>
      <c r="Q261" s="22" t="n">
        <v>30</v>
      </c>
      <c r="R261" s="22" t="n">
        <v>763</v>
      </c>
      <c r="S261" s="23" t="n">
        <v>0.922330097087379</v>
      </c>
      <c r="T261" s="23" t="n">
        <v>0.858490566037736</v>
      </c>
      <c r="U261" s="23" t="n">
        <v>0.824786324786325</v>
      </c>
      <c r="V261" s="23" t="n">
        <v>0.869565217391304</v>
      </c>
      <c r="W261" s="23" t="n">
        <v>0.9</v>
      </c>
      <c r="X261" s="23" t="n">
        <v>0.861074705111402</v>
      </c>
      <c r="Y261" s="22" t="n">
        <v>103</v>
      </c>
      <c r="Z261" s="22" t="n">
        <v>172.395604395604</v>
      </c>
      <c r="AA261" s="22" t="n">
        <v>197.626943005181</v>
      </c>
      <c r="AB261" s="22" t="n">
        <v>161</v>
      </c>
      <c r="AC261" s="22" t="n">
        <v>30</v>
      </c>
      <c r="AD261" s="22" t="n">
        <v>664.022547400786</v>
      </c>
      <c r="AE261" s="23" t="n">
        <v>1</v>
      </c>
      <c r="AF261" s="23" t="n">
        <v>0.648351648351648</v>
      </c>
      <c r="AG261" s="23" t="n">
        <v>0.978021978021978</v>
      </c>
      <c r="AH261" s="23" t="n">
        <v>0.844559585492228</v>
      </c>
      <c r="AI261" s="23" t="n">
        <v>0.875</v>
      </c>
      <c r="AJ261" s="23" t="n">
        <v>1</v>
      </c>
      <c r="AK261" s="23" t="n">
        <v>0.870278568022</v>
      </c>
    </row>
    <row r="262" customFormat="false" ht="15" hidden="false" customHeight="false" outlineLevel="0" collapsed="false">
      <c r="A262" s="29" t="s">
        <v>316</v>
      </c>
      <c r="B262" s="29" t="s">
        <v>53</v>
      </c>
      <c r="C262" s="30" t="n">
        <v>91533</v>
      </c>
      <c r="D262" s="30" t="s">
        <v>369</v>
      </c>
      <c r="E262" s="31" t="n">
        <v>200017846</v>
      </c>
      <c r="F262" s="30" t="s">
        <v>81</v>
      </c>
      <c r="G262" s="22" t="n">
        <v>6</v>
      </c>
      <c r="H262" s="22" t="n">
        <v>1</v>
      </c>
      <c r="I262" s="22" t="n">
        <v>1</v>
      </c>
      <c r="J262" s="22" t="n">
        <v>1</v>
      </c>
      <c r="K262" s="22" t="n">
        <v>2</v>
      </c>
      <c r="L262" s="22" t="n">
        <v>1</v>
      </c>
      <c r="M262" s="22" t="n">
        <v>3</v>
      </c>
      <c r="N262" s="22" t="n">
        <v>4</v>
      </c>
      <c r="O262" s="22" t="n">
        <v>5</v>
      </c>
      <c r="P262" s="22" t="n">
        <v>3</v>
      </c>
      <c r="Q262" s="22" t="n">
        <v>0</v>
      </c>
      <c r="R262" s="22" t="n">
        <v>15</v>
      </c>
      <c r="S262" s="23" t="s">
        <v>70</v>
      </c>
      <c r="T262" s="23" t="s">
        <v>70</v>
      </c>
      <c r="U262" s="23" t="s">
        <v>70</v>
      </c>
      <c r="V262" s="23" t="s">
        <v>70</v>
      </c>
      <c r="W262" s="23" t="s">
        <v>70</v>
      </c>
      <c r="X262" s="23" t="n">
        <v>0.866666666666667</v>
      </c>
      <c r="Y262" s="22" t="n">
        <v>3</v>
      </c>
      <c r="Z262" s="22" t="n">
        <v>3</v>
      </c>
      <c r="AA262" s="22" t="n">
        <v>5</v>
      </c>
      <c r="AB262" s="22" t="n">
        <v>3</v>
      </c>
      <c r="AC262" s="22" t="n">
        <v>0</v>
      </c>
      <c r="AD262" s="22" t="n">
        <v>14</v>
      </c>
      <c r="AE262" s="23" t="s">
        <v>70</v>
      </c>
      <c r="AF262" s="23" t="s">
        <v>70</v>
      </c>
      <c r="AG262" s="23" t="s">
        <v>70</v>
      </c>
      <c r="AH262" s="23" t="s">
        <v>70</v>
      </c>
      <c r="AI262" s="23" t="s">
        <v>70</v>
      </c>
      <c r="AJ262" s="23" t="s">
        <v>70</v>
      </c>
      <c r="AK262" s="23" t="n">
        <v>0.933333333333333</v>
      </c>
    </row>
    <row r="263" customFormat="false" ht="15" hidden="false" customHeight="false" outlineLevel="0" collapsed="false">
      <c r="A263" s="29" t="s">
        <v>316</v>
      </c>
      <c r="B263" s="29" t="s">
        <v>53</v>
      </c>
      <c r="C263" s="30" t="n">
        <v>91534</v>
      </c>
      <c r="D263" s="30" t="s">
        <v>370</v>
      </c>
      <c r="E263" s="31" t="n">
        <v>200056232</v>
      </c>
      <c r="F263" s="30" t="s">
        <v>80</v>
      </c>
      <c r="G263" s="22" t="n">
        <v>12</v>
      </c>
      <c r="H263" s="22" t="n">
        <v>2</v>
      </c>
      <c r="I263" s="22" t="n">
        <v>3</v>
      </c>
      <c r="J263" s="22" t="n">
        <v>1</v>
      </c>
      <c r="K263" s="22" t="n">
        <v>5</v>
      </c>
      <c r="L263" s="22" t="n">
        <v>0</v>
      </c>
      <c r="M263" s="22" t="n">
        <v>0</v>
      </c>
      <c r="N263" s="22" t="n">
        <v>27</v>
      </c>
      <c r="O263" s="22" t="n">
        <v>19</v>
      </c>
      <c r="P263" s="22" t="n">
        <v>9</v>
      </c>
      <c r="Q263" s="22" t="n">
        <v>3</v>
      </c>
      <c r="R263" s="22" t="n">
        <v>58</v>
      </c>
      <c r="S263" s="23" t="s">
        <v>70</v>
      </c>
      <c r="T263" s="23" t="n">
        <v>0.62962962962963</v>
      </c>
      <c r="U263" s="23" t="n">
        <v>0.68421052631579</v>
      </c>
      <c r="V263" s="23" t="s">
        <v>70</v>
      </c>
      <c r="W263" s="23" t="s">
        <v>70</v>
      </c>
      <c r="X263" s="23" t="n">
        <v>0.603448275862069</v>
      </c>
      <c r="Y263" s="22" t="n">
        <v>0</v>
      </c>
      <c r="Z263" s="22" t="n">
        <v>14.2941176470588</v>
      </c>
      <c r="AA263" s="22" t="n">
        <v>11.6923076923077</v>
      </c>
      <c r="AB263" s="22" t="n">
        <v>6</v>
      </c>
      <c r="AC263" s="22" t="n">
        <v>3</v>
      </c>
      <c r="AD263" s="22" t="n">
        <v>34.9864253393665</v>
      </c>
      <c r="AE263" s="23" t="s">
        <v>70</v>
      </c>
      <c r="AF263" s="23" t="n">
        <v>0.176470588235294</v>
      </c>
      <c r="AG263" s="23" t="n">
        <v>0.882352941176471</v>
      </c>
      <c r="AH263" s="23" t="n">
        <v>0.615384615384615</v>
      </c>
      <c r="AI263" s="23" t="s">
        <v>70</v>
      </c>
      <c r="AJ263" s="23" t="s">
        <v>70</v>
      </c>
      <c r="AK263" s="23" t="n">
        <v>0.603214229989078</v>
      </c>
    </row>
    <row r="264" customFormat="false" ht="15" hidden="false" customHeight="false" outlineLevel="0" collapsed="false">
      <c r="A264" s="29" t="s">
        <v>316</v>
      </c>
      <c r="B264" s="29" t="s">
        <v>53</v>
      </c>
      <c r="C264" s="30" t="n">
        <v>91538</v>
      </c>
      <c r="D264" s="30" t="s">
        <v>371</v>
      </c>
      <c r="E264" s="31" t="n">
        <v>200056232</v>
      </c>
      <c r="F264" s="30" t="s">
        <v>80</v>
      </c>
      <c r="G264" s="22" t="n">
        <v>1</v>
      </c>
      <c r="H264" s="22" t="n">
        <v>1</v>
      </c>
      <c r="I264" s="22" t="n">
        <v>0</v>
      </c>
      <c r="J264" s="22" t="n">
        <v>0</v>
      </c>
      <c r="K264" s="22" t="n">
        <v>0</v>
      </c>
      <c r="L264" s="22" t="n">
        <v>0</v>
      </c>
      <c r="M264" s="22" t="n">
        <v>0</v>
      </c>
      <c r="N264" s="22" t="n">
        <v>2</v>
      </c>
      <c r="O264" s="22" t="n">
        <v>3</v>
      </c>
      <c r="P264" s="22" t="n">
        <v>0</v>
      </c>
      <c r="Q264" s="22" t="n">
        <v>0</v>
      </c>
      <c r="R264" s="22" t="n">
        <v>5</v>
      </c>
      <c r="S264" s="23" t="s">
        <v>70</v>
      </c>
      <c r="T264" s="23" t="s">
        <v>70</v>
      </c>
      <c r="U264" s="23" t="s">
        <v>70</v>
      </c>
      <c r="V264" s="23" t="s">
        <v>70</v>
      </c>
      <c r="W264" s="23" t="s">
        <v>70</v>
      </c>
      <c r="X264" s="23" t="s">
        <v>70</v>
      </c>
      <c r="Y264" s="22" t="n">
        <v>0</v>
      </c>
      <c r="Z264" s="22" t="n">
        <v>1</v>
      </c>
      <c r="AA264" s="22" t="n">
        <v>0</v>
      </c>
      <c r="AB264" s="22" t="n">
        <v>0</v>
      </c>
      <c r="AC264" s="22" t="n">
        <v>0</v>
      </c>
      <c r="AD264" s="22" t="n">
        <v>1</v>
      </c>
      <c r="AE264" s="23" t="s">
        <v>70</v>
      </c>
      <c r="AF264" s="23" t="s">
        <v>70</v>
      </c>
      <c r="AG264" s="23" t="s">
        <v>70</v>
      </c>
      <c r="AH264" s="23" t="s">
        <v>70</v>
      </c>
      <c r="AI264" s="23" t="s">
        <v>70</v>
      </c>
      <c r="AJ264" s="23" t="s">
        <v>70</v>
      </c>
      <c r="AK264" s="23" t="s">
        <v>70</v>
      </c>
    </row>
    <row r="265" customFormat="false" ht="15" hidden="false" customHeight="false" outlineLevel="0" collapsed="false">
      <c r="A265" s="29" t="s">
        <v>316</v>
      </c>
      <c r="B265" s="29" t="s">
        <v>53</v>
      </c>
      <c r="C265" s="30" t="n">
        <v>91549</v>
      </c>
      <c r="D265" s="30" t="s">
        <v>372</v>
      </c>
      <c r="E265" s="31" t="n">
        <v>200057859</v>
      </c>
      <c r="F265" s="30" t="s">
        <v>79</v>
      </c>
      <c r="G265" s="22" t="n">
        <v>404</v>
      </c>
      <c r="H265" s="22" t="n">
        <v>127</v>
      </c>
      <c r="I265" s="22" t="n">
        <v>14</v>
      </c>
      <c r="J265" s="22" t="n">
        <v>63</v>
      </c>
      <c r="K265" s="22" t="n">
        <v>148</v>
      </c>
      <c r="L265" s="22" t="n">
        <v>46</v>
      </c>
      <c r="M265" s="22" t="n">
        <v>39</v>
      </c>
      <c r="N265" s="22" t="n">
        <v>101</v>
      </c>
      <c r="O265" s="22" t="n">
        <v>158</v>
      </c>
      <c r="P265" s="22" t="n">
        <v>107</v>
      </c>
      <c r="Q265" s="22" t="n">
        <v>20</v>
      </c>
      <c r="R265" s="22" t="n">
        <v>425</v>
      </c>
      <c r="S265" s="23" t="n">
        <v>0.871794871794872</v>
      </c>
      <c r="T265" s="23" t="n">
        <v>0.900990099009901</v>
      </c>
      <c r="U265" s="23" t="n">
        <v>0.873417721518987</v>
      </c>
      <c r="V265" s="23" t="n">
        <v>0.878504672897196</v>
      </c>
      <c r="W265" s="23" t="n">
        <v>0.9</v>
      </c>
      <c r="X265" s="23" t="n">
        <v>0.882352941176471</v>
      </c>
      <c r="Y265" s="22" t="n">
        <v>39</v>
      </c>
      <c r="Z265" s="22" t="n">
        <v>81.5769230769231</v>
      </c>
      <c r="AA265" s="22" t="n">
        <v>132.811594202899</v>
      </c>
      <c r="AB265" s="22" t="n">
        <v>104.723404255319</v>
      </c>
      <c r="AC265" s="22" t="n">
        <v>20</v>
      </c>
      <c r="AD265" s="22" t="n">
        <v>378.111921535141</v>
      </c>
      <c r="AE265" s="23" t="n">
        <v>1</v>
      </c>
      <c r="AF265" s="23" t="n">
        <v>0.626373626373626</v>
      </c>
      <c r="AG265" s="23" t="n">
        <v>0.989010989010989</v>
      </c>
      <c r="AH265" s="23" t="n">
        <v>0.840579710144928</v>
      </c>
      <c r="AI265" s="23" t="n">
        <v>0.978723404255319</v>
      </c>
      <c r="AJ265" s="23" t="n">
        <v>1</v>
      </c>
      <c r="AK265" s="23" t="n">
        <v>0.889675109494449</v>
      </c>
    </row>
    <row r="266" customFormat="false" ht="15" hidden="false" customHeight="false" outlineLevel="0" collapsed="false">
      <c r="A266" s="29" t="s">
        <v>316</v>
      </c>
      <c r="B266" s="29" t="s">
        <v>53</v>
      </c>
      <c r="C266" s="30" t="n">
        <v>91552</v>
      </c>
      <c r="D266" s="30" t="s">
        <v>373</v>
      </c>
      <c r="E266" s="31" t="n">
        <v>200057859</v>
      </c>
      <c r="F266" s="30" t="s">
        <v>79</v>
      </c>
      <c r="G266" s="22" t="n">
        <v>66</v>
      </c>
      <c r="H266" s="22" t="n">
        <v>15</v>
      </c>
      <c r="I266" s="22" t="n">
        <v>2</v>
      </c>
      <c r="J266" s="22" t="n">
        <v>11</v>
      </c>
      <c r="K266" s="22" t="n">
        <v>32</v>
      </c>
      <c r="L266" s="22" t="n">
        <v>4</v>
      </c>
      <c r="M266" s="22" t="n">
        <v>12</v>
      </c>
      <c r="N266" s="22" t="n">
        <v>81</v>
      </c>
      <c r="O266" s="22" t="n">
        <v>145</v>
      </c>
      <c r="P266" s="22" t="n">
        <v>68</v>
      </c>
      <c r="Q266" s="22" t="n">
        <v>26</v>
      </c>
      <c r="R266" s="22" t="n">
        <v>332</v>
      </c>
      <c r="S266" s="23" t="s">
        <v>70</v>
      </c>
      <c r="T266" s="23" t="n">
        <v>0.962962962962963</v>
      </c>
      <c r="U266" s="23" t="n">
        <v>0.889655172413793</v>
      </c>
      <c r="V266" s="23" t="n">
        <v>0.970588235294118</v>
      </c>
      <c r="W266" s="23" t="n">
        <v>0.884615384615385</v>
      </c>
      <c r="X266" s="23" t="n">
        <v>0.921686746987952</v>
      </c>
      <c r="Y266" s="22" t="n">
        <v>12</v>
      </c>
      <c r="Z266" s="22" t="n">
        <v>73.2115384615385</v>
      </c>
      <c r="AA266" s="22" t="n">
        <v>145</v>
      </c>
      <c r="AB266" s="22" t="n">
        <v>68</v>
      </c>
      <c r="AC266" s="22" t="n">
        <v>26</v>
      </c>
      <c r="AD266" s="22" t="n">
        <v>324.211538461538</v>
      </c>
      <c r="AE266" s="23" t="s">
        <v>70</v>
      </c>
      <c r="AF266" s="23" t="n">
        <v>0.807692307692308</v>
      </c>
      <c r="AG266" s="23" t="n">
        <v>1</v>
      </c>
      <c r="AH266" s="23" t="n">
        <v>1</v>
      </c>
      <c r="AI266" s="23" t="n">
        <v>1</v>
      </c>
      <c r="AJ266" s="23" t="n">
        <v>1</v>
      </c>
      <c r="AK266" s="23" t="n">
        <v>0.97654077849861</v>
      </c>
    </row>
    <row r="267" customFormat="false" ht="15" hidden="false" customHeight="false" outlineLevel="0" collapsed="false">
      <c r="A267" s="29" t="s">
        <v>316</v>
      </c>
      <c r="B267" s="29" t="s">
        <v>53</v>
      </c>
      <c r="C267" s="30" t="n">
        <v>91553</v>
      </c>
      <c r="D267" s="30" t="s">
        <v>374</v>
      </c>
      <c r="E267" s="31" t="n">
        <v>200059228</v>
      </c>
      <c r="F267" s="30" t="s">
        <v>82</v>
      </c>
      <c r="G267" s="22" t="n">
        <v>41</v>
      </c>
      <c r="H267" s="22" t="n">
        <v>7</v>
      </c>
      <c r="I267" s="22" t="n">
        <v>1</v>
      </c>
      <c r="J267" s="22" t="n">
        <v>11</v>
      </c>
      <c r="K267" s="22" t="n">
        <v>13</v>
      </c>
      <c r="L267" s="22" t="n">
        <v>7</v>
      </c>
      <c r="M267" s="22" t="n">
        <v>15</v>
      </c>
      <c r="N267" s="22" t="n">
        <v>85</v>
      </c>
      <c r="O267" s="22" t="n">
        <v>105</v>
      </c>
      <c r="P267" s="22" t="n">
        <v>50</v>
      </c>
      <c r="Q267" s="22" t="n">
        <v>12</v>
      </c>
      <c r="R267" s="22" t="n">
        <v>267</v>
      </c>
      <c r="S267" s="23" t="n">
        <v>1</v>
      </c>
      <c r="T267" s="23" t="n">
        <v>0.941176470588235</v>
      </c>
      <c r="U267" s="23" t="n">
        <v>0.971428571428571</v>
      </c>
      <c r="V267" s="23" t="n">
        <v>0.96</v>
      </c>
      <c r="W267" s="23" t="s">
        <v>70</v>
      </c>
      <c r="X267" s="23" t="n">
        <v>0.951310861423221</v>
      </c>
      <c r="Y267" s="22" t="n">
        <v>15</v>
      </c>
      <c r="Z267" s="22" t="n">
        <v>69.59375</v>
      </c>
      <c r="AA267" s="22" t="n">
        <v>99.8529411764706</v>
      </c>
      <c r="AB267" s="22" t="n">
        <v>50</v>
      </c>
      <c r="AC267" s="22" t="n">
        <v>12</v>
      </c>
      <c r="AD267" s="22" t="n">
        <v>246.446691176471</v>
      </c>
      <c r="AE267" s="23" t="n">
        <v>1</v>
      </c>
      <c r="AF267" s="23" t="n">
        <v>0.6375</v>
      </c>
      <c r="AG267" s="23" t="n">
        <v>1</v>
      </c>
      <c r="AH267" s="23" t="n">
        <v>0.950980392156863</v>
      </c>
      <c r="AI267" s="23" t="n">
        <v>1</v>
      </c>
      <c r="AJ267" s="23" t="s">
        <v>70</v>
      </c>
      <c r="AK267" s="23" t="n">
        <v>0.92302131526768</v>
      </c>
    </row>
    <row r="268" customFormat="false" ht="15" hidden="false" customHeight="false" outlineLevel="0" collapsed="false">
      <c r="A268" s="29" t="s">
        <v>316</v>
      </c>
      <c r="B268" s="29" t="s">
        <v>53</v>
      </c>
      <c r="C268" s="30" t="n">
        <v>91570</v>
      </c>
      <c r="D268" s="30" t="s">
        <v>375</v>
      </c>
      <c r="E268" s="31" t="n">
        <v>200057859</v>
      </c>
      <c r="F268" s="30" t="s">
        <v>79</v>
      </c>
      <c r="G268" s="22" t="n">
        <v>252</v>
      </c>
      <c r="H268" s="22" t="n">
        <v>75</v>
      </c>
      <c r="I268" s="22" t="n">
        <v>10</v>
      </c>
      <c r="J268" s="22" t="n">
        <v>40</v>
      </c>
      <c r="K268" s="22" t="n">
        <v>89</v>
      </c>
      <c r="L268" s="22" t="n">
        <v>32</v>
      </c>
      <c r="M268" s="22" t="n">
        <v>63</v>
      </c>
      <c r="N268" s="22" t="n">
        <v>101</v>
      </c>
      <c r="O268" s="22" t="n">
        <v>124</v>
      </c>
      <c r="P268" s="22" t="n">
        <v>74</v>
      </c>
      <c r="Q268" s="22" t="n">
        <v>11</v>
      </c>
      <c r="R268" s="22" t="n">
        <v>373</v>
      </c>
      <c r="S268" s="23" t="n">
        <v>0.873015873015873</v>
      </c>
      <c r="T268" s="23" t="n">
        <v>0.920792079207921</v>
      </c>
      <c r="U268" s="23" t="n">
        <v>0.82258064516129</v>
      </c>
      <c r="V268" s="23" t="n">
        <v>0.891891891891892</v>
      </c>
      <c r="W268" s="23" t="s">
        <v>70</v>
      </c>
      <c r="X268" s="23" t="n">
        <v>0.865951742627346</v>
      </c>
      <c r="Y268" s="22" t="n">
        <v>60.7090909090909</v>
      </c>
      <c r="Z268" s="22" t="n">
        <v>70.0483870967742</v>
      </c>
      <c r="AA268" s="22" t="n">
        <v>116.705882352941</v>
      </c>
      <c r="AB268" s="22" t="n">
        <v>66.1515151515152</v>
      </c>
      <c r="AC268" s="22" t="n">
        <v>11</v>
      </c>
      <c r="AD268" s="22" t="n">
        <v>324.614875510321</v>
      </c>
      <c r="AE268" s="23" t="n">
        <v>0.963636363636364</v>
      </c>
      <c r="AF268" s="23" t="n">
        <v>0.451612903225806</v>
      </c>
      <c r="AG268" s="23" t="n">
        <v>0.935483870967742</v>
      </c>
      <c r="AH268" s="23" t="n">
        <v>0.941176470588235</v>
      </c>
      <c r="AI268" s="23" t="n">
        <v>0.893939393939394</v>
      </c>
      <c r="AJ268" s="23" t="s">
        <v>70</v>
      </c>
      <c r="AK268" s="23" t="n">
        <v>0.870281167587993</v>
      </c>
    </row>
    <row r="269" customFormat="false" ht="15" hidden="false" customHeight="false" outlineLevel="0" collapsed="false">
      <c r="A269" s="29" t="s">
        <v>316</v>
      </c>
      <c r="B269" s="29" t="s">
        <v>53</v>
      </c>
      <c r="C269" s="30" t="n">
        <v>91573</v>
      </c>
      <c r="D269" s="30" t="s">
        <v>376</v>
      </c>
      <c r="E269" s="31" t="n">
        <v>200059228</v>
      </c>
      <c r="F269" s="30" t="s">
        <v>82</v>
      </c>
      <c r="G269" s="22" t="n">
        <v>98</v>
      </c>
      <c r="H269" s="22" t="n">
        <v>19</v>
      </c>
      <c r="I269" s="22" t="n">
        <v>5</v>
      </c>
      <c r="J269" s="22" t="n">
        <v>22</v>
      </c>
      <c r="K269" s="22" t="n">
        <v>38</v>
      </c>
      <c r="L269" s="22" t="n">
        <v>14</v>
      </c>
      <c r="M269" s="22" t="n">
        <v>23</v>
      </c>
      <c r="N269" s="22" t="n">
        <v>112</v>
      </c>
      <c r="O269" s="22" t="n">
        <v>150</v>
      </c>
      <c r="P269" s="22" t="n">
        <v>80</v>
      </c>
      <c r="Q269" s="22" t="n">
        <v>22</v>
      </c>
      <c r="R269" s="22" t="n">
        <v>387</v>
      </c>
      <c r="S269" s="23" t="n">
        <v>0.91304347826087</v>
      </c>
      <c r="T269" s="23" t="n">
        <v>0.973214285714286</v>
      </c>
      <c r="U269" s="23" t="n">
        <v>0.9</v>
      </c>
      <c r="V269" s="23" t="n">
        <v>0.8875</v>
      </c>
      <c r="W269" s="23" t="n">
        <v>1</v>
      </c>
      <c r="X269" s="23" t="n">
        <v>0.925064599483204</v>
      </c>
      <c r="Y269" s="22" t="n">
        <v>21.9047619047619</v>
      </c>
      <c r="Z269" s="22" t="n">
        <v>72.954128440367</v>
      </c>
      <c r="AA269" s="22" t="n">
        <v>121.111111111111</v>
      </c>
      <c r="AB269" s="22" t="n">
        <v>69.8591549295775</v>
      </c>
      <c r="AC269" s="22" t="n">
        <v>22</v>
      </c>
      <c r="AD269" s="22" t="n">
        <v>307.829156385817</v>
      </c>
      <c r="AE269" s="23" t="n">
        <v>0.952380952380952</v>
      </c>
      <c r="AF269" s="23" t="n">
        <v>0.394495412844037</v>
      </c>
      <c r="AG269" s="23" t="n">
        <v>0.908256880733945</v>
      </c>
      <c r="AH269" s="23" t="n">
        <v>0.807407407407407</v>
      </c>
      <c r="AI269" s="23" t="n">
        <v>0.873239436619718</v>
      </c>
      <c r="AJ269" s="23" t="n">
        <v>1</v>
      </c>
      <c r="AK269" s="23" t="n">
        <v>0.795424176707539</v>
      </c>
    </row>
    <row r="270" customFormat="false" ht="15" hidden="false" customHeight="false" outlineLevel="0" collapsed="false">
      <c r="A270" s="29" t="s">
        <v>316</v>
      </c>
      <c r="B270" s="29" t="s">
        <v>53</v>
      </c>
      <c r="C270" s="30" t="n">
        <v>91577</v>
      </c>
      <c r="D270" s="30" t="s">
        <v>377</v>
      </c>
      <c r="E270" s="31" t="n">
        <v>200059228</v>
      </c>
      <c r="F270" s="30" t="s">
        <v>82</v>
      </c>
      <c r="G270" s="22" t="n">
        <v>17</v>
      </c>
      <c r="H270" s="22" t="n">
        <v>7</v>
      </c>
      <c r="I270" s="22" t="n">
        <v>0</v>
      </c>
      <c r="J270" s="22" t="n">
        <v>2</v>
      </c>
      <c r="K270" s="22" t="n">
        <v>7</v>
      </c>
      <c r="L270" s="22" t="n">
        <v>1</v>
      </c>
      <c r="M270" s="22" t="n">
        <v>10</v>
      </c>
      <c r="N270" s="22" t="n">
        <v>29</v>
      </c>
      <c r="O270" s="22" t="n">
        <v>35</v>
      </c>
      <c r="P270" s="22" t="n">
        <v>23</v>
      </c>
      <c r="Q270" s="22" t="n">
        <v>4</v>
      </c>
      <c r="R270" s="22" t="n">
        <v>101</v>
      </c>
      <c r="S270" s="23" t="s">
        <v>70</v>
      </c>
      <c r="T270" s="23" t="n">
        <v>0.965517241379311</v>
      </c>
      <c r="U270" s="23" t="n">
        <v>1</v>
      </c>
      <c r="V270" s="23" t="n">
        <v>0.956521739130435</v>
      </c>
      <c r="W270" s="23" t="s">
        <v>70</v>
      </c>
      <c r="X270" s="23" t="n">
        <v>0.97029702970297</v>
      </c>
      <c r="Y270" s="22" t="n">
        <v>10</v>
      </c>
      <c r="Z270" s="22" t="n">
        <v>21.75</v>
      </c>
      <c r="AA270" s="22" t="n">
        <v>26</v>
      </c>
      <c r="AB270" s="22" t="n">
        <v>20.9090909090909</v>
      </c>
      <c r="AC270" s="22" t="n">
        <v>4</v>
      </c>
      <c r="AD270" s="22" t="n">
        <v>82.6590909090909</v>
      </c>
      <c r="AE270" s="23" t="s">
        <v>70</v>
      </c>
      <c r="AF270" s="23" t="n">
        <v>0.5</v>
      </c>
      <c r="AG270" s="23" t="n">
        <v>1</v>
      </c>
      <c r="AH270" s="23" t="n">
        <v>0.742857142857143</v>
      </c>
      <c r="AI270" s="23" t="n">
        <v>0.909090909090909</v>
      </c>
      <c r="AJ270" s="23" t="s">
        <v>70</v>
      </c>
      <c r="AK270" s="23" t="n">
        <v>0.818406840684068</v>
      </c>
    </row>
    <row r="271" customFormat="false" ht="15" hidden="false" customHeight="false" outlineLevel="0" collapsed="false">
      <c r="A271" s="29" t="s">
        <v>316</v>
      </c>
      <c r="B271" s="29" t="s">
        <v>53</v>
      </c>
      <c r="C271" s="30" t="n">
        <v>91587</v>
      </c>
      <c r="D271" s="30" t="s">
        <v>378</v>
      </c>
      <c r="E271" s="31" t="n">
        <v>200056232</v>
      </c>
      <c r="F271" s="30" t="s">
        <v>80</v>
      </c>
      <c r="G271" s="22" t="n">
        <v>47</v>
      </c>
      <c r="H271" s="22" t="n">
        <v>8</v>
      </c>
      <c r="I271" s="22" t="n">
        <v>1</v>
      </c>
      <c r="J271" s="22" t="n">
        <v>8</v>
      </c>
      <c r="K271" s="22" t="n">
        <v>24</v>
      </c>
      <c r="L271" s="22" t="n">
        <v>6</v>
      </c>
      <c r="M271" s="22" t="n">
        <v>18</v>
      </c>
      <c r="N271" s="22" t="n">
        <v>89</v>
      </c>
      <c r="O271" s="22" t="n">
        <v>94</v>
      </c>
      <c r="P271" s="22" t="n">
        <v>44</v>
      </c>
      <c r="Q271" s="22" t="n">
        <v>10</v>
      </c>
      <c r="R271" s="22" t="n">
        <v>255</v>
      </c>
      <c r="S271" s="23" t="n">
        <v>1</v>
      </c>
      <c r="T271" s="23" t="n">
        <v>0.943820224719101</v>
      </c>
      <c r="U271" s="23" t="n">
        <v>0.936170212765957</v>
      </c>
      <c r="V271" s="23" t="n">
        <v>0.863636363636364</v>
      </c>
      <c r="W271" s="23" t="s">
        <v>70</v>
      </c>
      <c r="X271" s="23" t="n">
        <v>0.925490196078431</v>
      </c>
      <c r="Y271" s="22" t="n">
        <v>15</v>
      </c>
      <c r="Z271" s="22" t="n">
        <v>42.9107142857143</v>
      </c>
      <c r="AA271" s="22" t="n">
        <v>55.5454545454546</v>
      </c>
      <c r="AB271" s="22" t="n">
        <v>41.6842105263158</v>
      </c>
      <c r="AC271" s="22" t="n">
        <v>10</v>
      </c>
      <c r="AD271" s="22" t="n">
        <v>165.140379357485</v>
      </c>
      <c r="AE271" s="23" t="n">
        <v>0.833333333333333</v>
      </c>
      <c r="AF271" s="23" t="n">
        <v>0.202380952380952</v>
      </c>
      <c r="AG271" s="23" t="n">
        <v>0.761904761904762</v>
      </c>
      <c r="AH271" s="23" t="n">
        <v>0.590909090909091</v>
      </c>
      <c r="AI271" s="23" t="n">
        <v>0.947368421052632</v>
      </c>
      <c r="AJ271" s="23" t="s">
        <v>70</v>
      </c>
      <c r="AK271" s="23" t="n">
        <v>0.647609330813665</v>
      </c>
    </row>
    <row r="272" customFormat="false" ht="15" hidden="false" customHeight="false" outlineLevel="0" collapsed="false">
      <c r="A272" s="29" t="s">
        <v>316</v>
      </c>
      <c r="B272" s="29" t="s">
        <v>53</v>
      </c>
      <c r="C272" s="30" t="n">
        <v>91589</v>
      </c>
      <c r="D272" s="30" t="s">
        <v>379</v>
      </c>
      <c r="E272" s="31" t="n">
        <v>200058014</v>
      </c>
      <c r="F272" s="30" t="s">
        <v>94</v>
      </c>
      <c r="G272" s="22" t="n">
        <v>353</v>
      </c>
      <c r="H272" s="22" t="n">
        <v>102</v>
      </c>
      <c r="I272" s="22" t="n">
        <v>18</v>
      </c>
      <c r="J272" s="22" t="n">
        <v>72</v>
      </c>
      <c r="K272" s="22" t="n">
        <v>124</v>
      </c>
      <c r="L272" s="22" t="n">
        <v>36</v>
      </c>
      <c r="M272" s="22" t="n">
        <v>24</v>
      </c>
      <c r="N272" s="22" t="n">
        <v>161</v>
      </c>
      <c r="O272" s="22" t="n">
        <v>239</v>
      </c>
      <c r="P272" s="22" t="n">
        <v>89</v>
      </c>
      <c r="Q272" s="22" t="n">
        <v>11</v>
      </c>
      <c r="R272" s="22" t="n">
        <v>524</v>
      </c>
      <c r="S272" s="23" t="n">
        <v>0.833333333333333</v>
      </c>
      <c r="T272" s="23" t="n">
        <v>0.77639751552795</v>
      </c>
      <c r="U272" s="23" t="n">
        <v>0.761506276150628</v>
      </c>
      <c r="V272" s="23" t="n">
        <v>0.606741573033708</v>
      </c>
      <c r="W272" s="23" t="s">
        <v>70</v>
      </c>
      <c r="X272" s="23" t="n">
        <v>0.738549618320611</v>
      </c>
      <c r="Y272" s="22" t="n">
        <v>24</v>
      </c>
      <c r="Z272" s="22" t="n">
        <v>121.716</v>
      </c>
      <c r="AA272" s="22" t="n">
        <v>175.967032967033</v>
      </c>
      <c r="AB272" s="22" t="n">
        <v>89</v>
      </c>
      <c r="AC272" s="22" t="n">
        <v>11</v>
      </c>
      <c r="AD272" s="22" t="n">
        <v>421.683032967033</v>
      </c>
      <c r="AE272" s="23" t="n">
        <v>1</v>
      </c>
      <c r="AF272" s="23" t="n">
        <v>0.568</v>
      </c>
      <c r="AG272" s="23" t="n">
        <v>0.944</v>
      </c>
      <c r="AH272" s="23" t="n">
        <v>0.736263736263736</v>
      </c>
      <c r="AI272" s="23" t="n">
        <v>1</v>
      </c>
      <c r="AJ272" s="23" t="s">
        <v>70</v>
      </c>
      <c r="AK272" s="23" t="n">
        <v>0.804738612532506</v>
      </c>
    </row>
    <row r="273" customFormat="false" ht="15" hidden="false" customHeight="false" outlineLevel="0" collapsed="false">
      <c r="A273" s="29" t="s">
        <v>316</v>
      </c>
      <c r="B273" s="29" t="s">
        <v>53</v>
      </c>
      <c r="C273" s="30" t="n">
        <v>91600</v>
      </c>
      <c r="D273" s="30" t="s">
        <v>380</v>
      </c>
      <c r="E273" s="31" t="n">
        <v>200059228</v>
      </c>
      <c r="F273" s="30" t="s">
        <v>82</v>
      </c>
      <c r="G273" s="22" t="n">
        <v>31</v>
      </c>
      <c r="H273" s="22" t="n">
        <v>6</v>
      </c>
      <c r="I273" s="22" t="n">
        <v>1</v>
      </c>
      <c r="J273" s="22" t="n">
        <v>9</v>
      </c>
      <c r="K273" s="22" t="n">
        <v>10</v>
      </c>
      <c r="L273" s="22" t="n">
        <v>5</v>
      </c>
      <c r="M273" s="22" t="n">
        <v>11</v>
      </c>
      <c r="N273" s="22" t="n">
        <v>81</v>
      </c>
      <c r="O273" s="22" t="n">
        <v>109</v>
      </c>
      <c r="P273" s="22" t="n">
        <v>63</v>
      </c>
      <c r="Q273" s="22" t="n">
        <v>23</v>
      </c>
      <c r="R273" s="22" t="n">
        <v>287</v>
      </c>
      <c r="S273" s="23" t="s">
        <v>70</v>
      </c>
      <c r="T273" s="23" t="n">
        <v>0.938271604938272</v>
      </c>
      <c r="U273" s="23" t="n">
        <v>0.954128440366972</v>
      </c>
      <c r="V273" s="23" t="n">
        <v>0.984126984126984</v>
      </c>
      <c r="W273" s="23" t="n">
        <v>0.956521739130435</v>
      </c>
      <c r="X273" s="23" t="n">
        <v>0.954703832752613</v>
      </c>
      <c r="Y273" s="22" t="n">
        <v>11</v>
      </c>
      <c r="Z273" s="22" t="n">
        <v>73.5394736842105</v>
      </c>
      <c r="AA273" s="22" t="n">
        <v>96.4230769230769</v>
      </c>
      <c r="AB273" s="22" t="n">
        <v>61.9838709677419</v>
      </c>
      <c r="AC273" s="22" t="n">
        <v>19.8636363636364</v>
      </c>
      <c r="AD273" s="22" t="n">
        <v>262.810057938666</v>
      </c>
      <c r="AE273" s="23" t="s">
        <v>70</v>
      </c>
      <c r="AF273" s="23" t="n">
        <v>0.868421052631579</v>
      </c>
      <c r="AG273" s="23" t="n">
        <v>0.947368421052632</v>
      </c>
      <c r="AH273" s="23" t="n">
        <v>0.884615384615385</v>
      </c>
      <c r="AI273" s="23" t="n">
        <v>0.983870967741936</v>
      </c>
      <c r="AJ273" s="23" t="n">
        <v>0.863636363636364</v>
      </c>
      <c r="AK273" s="23" t="n">
        <v>0.91571448759117</v>
      </c>
    </row>
    <row r="274" customFormat="false" ht="15" hidden="false" customHeight="false" outlineLevel="0" collapsed="false">
      <c r="A274" s="29" t="s">
        <v>316</v>
      </c>
      <c r="B274" s="29" t="s">
        <v>53</v>
      </c>
      <c r="C274" s="30" t="n">
        <v>91617</v>
      </c>
      <c r="D274" s="30" t="s">
        <v>381</v>
      </c>
      <c r="E274" s="31" t="n">
        <v>200059228</v>
      </c>
      <c r="F274" s="30" t="s">
        <v>82</v>
      </c>
      <c r="G274" s="22" t="n">
        <v>30</v>
      </c>
      <c r="H274" s="22" t="n">
        <v>4</v>
      </c>
      <c r="I274" s="22" t="n">
        <v>3</v>
      </c>
      <c r="J274" s="22" t="n">
        <v>6</v>
      </c>
      <c r="K274" s="22" t="n">
        <v>16</v>
      </c>
      <c r="L274" s="22" t="n">
        <v>1</v>
      </c>
      <c r="M274" s="22" t="n">
        <v>6</v>
      </c>
      <c r="N274" s="22" t="n">
        <v>32</v>
      </c>
      <c r="O274" s="22" t="n">
        <v>48</v>
      </c>
      <c r="P274" s="22" t="n">
        <v>7</v>
      </c>
      <c r="Q274" s="22" t="n">
        <v>4</v>
      </c>
      <c r="R274" s="22" t="n">
        <v>97</v>
      </c>
      <c r="S274" s="23" t="s">
        <v>70</v>
      </c>
      <c r="T274" s="23" t="n">
        <v>0.875</v>
      </c>
      <c r="U274" s="23" t="n">
        <v>0.9375</v>
      </c>
      <c r="V274" s="23" t="s">
        <v>70</v>
      </c>
      <c r="W274" s="23" t="s">
        <v>70</v>
      </c>
      <c r="X274" s="23" t="n">
        <v>0.907216494845361</v>
      </c>
      <c r="Y274" s="22" t="n">
        <v>6</v>
      </c>
      <c r="Z274" s="22" t="n">
        <v>26.2857142857143</v>
      </c>
      <c r="AA274" s="22" t="n">
        <v>45.8666666666667</v>
      </c>
      <c r="AB274" s="22" t="n">
        <v>7</v>
      </c>
      <c r="AC274" s="22" t="n">
        <v>4</v>
      </c>
      <c r="AD274" s="22" t="n">
        <v>89.152380952381</v>
      </c>
      <c r="AE274" s="23" t="s">
        <v>70</v>
      </c>
      <c r="AF274" s="23" t="n">
        <v>0.714285714285714</v>
      </c>
      <c r="AG274" s="23" t="n">
        <v>0.928571428571429</v>
      </c>
      <c r="AH274" s="23" t="n">
        <v>0.955555555555556</v>
      </c>
      <c r="AI274" s="23" t="s">
        <v>70</v>
      </c>
      <c r="AJ274" s="23" t="s">
        <v>70</v>
      </c>
      <c r="AK274" s="23" t="n">
        <v>0.919096710849288</v>
      </c>
    </row>
    <row r="275" customFormat="false" ht="15" hidden="false" customHeight="false" outlineLevel="0" collapsed="false">
      <c r="A275" s="29" t="s">
        <v>316</v>
      </c>
      <c r="B275" s="29" t="s">
        <v>53</v>
      </c>
      <c r="C275" s="30" t="n">
        <v>91635</v>
      </c>
      <c r="D275" s="30" t="s">
        <v>382</v>
      </c>
      <c r="E275" s="31" t="n">
        <v>200056232</v>
      </c>
      <c r="F275" s="30" t="s">
        <v>80</v>
      </c>
      <c r="G275" s="22" t="n">
        <v>6</v>
      </c>
      <c r="H275" s="22" t="n">
        <v>0</v>
      </c>
      <c r="I275" s="22" t="n">
        <v>1</v>
      </c>
      <c r="J275" s="22" t="n">
        <v>2</v>
      </c>
      <c r="K275" s="22" t="n">
        <v>3</v>
      </c>
      <c r="L275" s="22" t="n">
        <v>0</v>
      </c>
      <c r="M275" s="22" t="n">
        <v>6</v>
      </c>
      <c r="N275" s="22" t="n">
        <v>17</v>
      </c>
      <c r="O275" s="22" t="n">
        <v>12</v>
      </c>
      <c r="P275" s="22" t="n">
        <v>1</v>
      </c>
      <c r="Q275" s="22" t="n">
        <v>0</v>
      </c>
      <c r="R275" s="22" t="n">
        <v>36</v>
      </c>
      <c r="S275" s="23" t="s">
        <v>70</v>
      </c>
      <c r="T275" s="23" t="s">
        <v>70</v>
      </c>
      <c r="U275" s="23" t="s">
        <v>70</v>
      </c>
      <c r="V275" s="23" t="s">
        <v>70</v>
      </c>
      <c r="W275" s="23" t="s">
        <v>70</v>
      </c>
      <c r="X275" s="23" t="n">
        <v>0.361111111111111</v>
      </c>
      <c r="Y275" s="22" t="n">
        <v>6</v>
      </c>
      <c r="Z275" s="22" t="n">
        <v>17</v>
      </c>
      <c r="AA275" s="22" t="n">
        <v>8</v>
      </c>
      <c r="AB275" s="22" t="n">
        <v>1</v>
      </c>
      <c r="AC275" s="22" t="n">
        <v>0</v>
      </c>
      <c r="AD275" s="22" t="n">
        <v>32</v>
      </c>
      <c r="AE275" s="23" t="s">
        <v>70</v>
      </c>
      <c r="AF275" s="23" t="s">
        <v>70</v>
      </c>
      <c r="AG275" s="23" t="s">
        <v>70</v>
      </c>
      <c r="AH275" s="23" t="s">
        <v>70</v>
      </c>
      <c r="AI275" s="23" t="s">
        <v>70</v>
      </c>
      <c r="AJ275" s="23" t="s">
        <v>70</v>
      </c>
      <c r="AK275" s="23" t="n">
        <v>0.888888888888889</v>
      </c>
    </row>
    <row r="276" customFormat="false" ht="15" hidden="false" customHeight="false" outlineLevel="0" collapsed="false">
      <c r="A276" s="29" t="s">
        <v>316</v>
      </c>
      <c r="B276" s="29" t="s">
        <v>53</v>
      </c>
      <c r="C276" s="30" t="n">
        <v>91645</v>
      </c>
      <c r="D276" s="30" t="s">
        <v>383</v>
      </c>
      <c r="E276" s="31" t="n">
        <v>200056232</v>
      </c>
      <c r="F276" s="30" t="s">
        <v>80</v>
      </c>
      <c r="G276" s="22" t="n">
        <v>79</v>
      </c>
      <c r="H276" s="22" t="n">
        <v>20</v>
      </c>
      <c r="I276" s="22" t="n">
        <v>2</v>
      </c>
      <c r="J276" s="22" t="n">
        <v>20</v>
      </c>
      <c r="K276" s="22" t="n">
        <v>30</v>
      </c>
      <c r="L276" s="22" t="n">
        <v>6</v>
      </c>
      <c r="M276" s="22" t="n">
        <v>20</v>
      </c>
      <c r="N276" s="22" t="n">
        <v>68</v>
      </c>
      <c r="O276" s="22" t="n">
        <v>157</v>
      </c>
      <c r="P276" s="22" t="n">
        <v>101</v>
      </c>
      <c r="Q276" s="22" t="n">
        <v>35</v>
      </c>
      <c r="R276" s="22" t="n">
        <v>381</v>
      </c>
      <c r="S276" s="23" t="n">
        <v>0.75</v>
      </c>
      <c r="T276" s="23" t="n">
        <v>0.911764705882353</v>
      </c>
      <c r="U276" s="23" t="n">
        <v>0.949044585987261</v>
      </c>
      <c r="V276" s="23" t="n">
        <v>0.930693069306931</v>
      </c>
      <c r="W276" s="23" t="n">
        <v>0.942857142857143</v>
      </c>
      <c r="X276" s="23" t="n">
        <v>0.926509186351706</v>
      </c>
      <c r="Y276" s="22" t="n">
        <v>17.3333333333333</v>
      </c>
      <c r="Z276" s="22" t="n">
        <v>51</v>
      </c>
      <c r="AA276" s="22" t="n">
        <v>126.442953020134</v>
      </c>
      <c r="AB276" s="22" t="n">
        <v>77.3617021276596</v>
      </c>
      <c r="AC276" s="22" t="n">
        <v>23.3333333333333</v>
      </c>
      <c r="AD276" s="22" t="n">
        <v>295.47132181446</v>
      </c>
      <c r="AE276" s="23" t="n">
        <v>0.866666666666667</v>
      </c>
      <c r="AF276" s="23" t="n">
        <v>0.596774193548387</v>
      </c>
      <c r="AG276" s="23" t="n">
        <v>0.903225806451613</v>
      </c>
      <c r="AH276" s="23" t="n">
        <v>0.805369127516778</v>
      </c>
      <c r="AI276" s="23" t="n">
        <v>0.765957446808511</v>
      </c>
      <c r="AJ276" s="23" t="n">
        <v>0.666666666666667</v>
      </c>
      <c r="AK276" s="23" t="n">
        <v>0.775515280352915</v>
      </c>
    </row>
    <row r="277" customFormat="false" ht="15" hidden="false" customHeight="false" outlineLevel="0" collapsed="false">
      <c r="A277" s="29" t="s">
        <v>316</v>
      </c>
      <c r="B277" s="29" t="s">
        <v>53</v>
      </c>
      <c r="C277" s="30" t="n">
        <v>91657</v>
      </c>
      <c r="D277" s="30" t="s">
        <v>384</v>
      </c>
      <c r="E277" s="31" t="n">
        <v>200058477</v>
      </c>
      <c r="F277" s="30" t="s">
        <v>83</v>
      </c>
      <c r="G277" s="22" t="n">
        <v>427</v>
      </c>
      <c r="H277" s="22" t="n">
        <v>102</v>
      </c>
      <c r="I277" s="22" t="n">
        <v>13</v>
      </c>
      <c r="J277" s="22" t="n">
        <v>79</v>
      </c>
      <c r="K277" s="22" t="n">
        <v>180</v>
      </c>
      <c r="L277" s="22" t="n">
        <v>49</v>
      </c>
      <c r="M277" s="22" t="n">
        <v>16</v>
      </c>
      <c r="N277" s="22" t="n">
        <v>133</v>
      </c>
      <c r="O277" s="22" t="n">
        <v>188</v>
      </c>
      <c r="P277" s="22" t="n">
        <v>81</v>
      </c>
      <c r="Q277" s="22" t="n">
        <v>12</v>
      </c>
      <c r="R277" s="22" t="n">
        <v>430</v>
      </c>
      <c r="S277" s="23" t="n">
        <v>1</v>
      </c>
      <c r="T277" s="23" t="n">
        <v>0.842105263157895</v>
      </c>
      <c r="U277" s="23" t="n">
        <v>0.872340425531915</v>
      </c>
      <c r="V277" s="23" t="n">
        <v>0.938271604938272</v>
      </c>
      <c r="W277" s="23" t="n">
        <v>0.916666666666667</v>
      </c>
      <c r="X277" s="23" t="n">
        <v>0.881395348837209</v>
      </c>
      <c r="Y277" s="22" t="n">
        <v>15</v>
      </c>
      <c r="Z277" s="22" t="n">
        <v>101.53125</v>
      </c>
      <c r="AA277" s="22" t="n">
        <v>151.317073170732</v>
      </c>
      <c r="AB277" s="22" t="n">
        <v>75.6710526315789</v>
      </c>
      <c r="AC277" s="22" t="n">
        <v>12</v>
      </c>
      <c r="AD277" s="22" t="n">
        <v>355.519375802311</v>
      </c>
      <c r="AE277" s="23" t="n">
        <v>0.9375</v>
      </c>
      <c r="AF277" s="23" t="n">
        <v>0.580357142857143</v>
      </c>
      <c r="AG277" s="23" t="n">
        <v>0.946428571428571</v>
      </c>
      <c r="AH277" s="23" t="n">
        <v>0.804878048780488</v>
      </c>
      <c r="AI277" s="23" t="n">
        <v>0.93421052631579</v>
      </c>
      <c r="AJ277" s="23" t="n">
        <v>1</v>
      </c>
      <c r="AK277" s="23" t="n">
        <v>0.826789246051885</v>
      </c>
    </row>
    <row r="278" customFormat="false" ht="15" hidden="false" customHeight="false" outlineLevel="0" collapsed="false">
      <c r="A278" s="29" t="s">
        <v>316</v>
      </c>
      <c r="B278" s="29" t="s">
        <v>53</v>
      </c>
      <c r="C278" s="30" t="n">
        <v>91659</v>
      </c>
      <c r="D278" s="30" t="s">
        <v>385</v>
      </c>
      <c r="E278" s="31" t="n">
        <v>200059228</v>
      </c>
      <c r="F278" s="30" t="s">
        <v>82</v>
      </c>
      <c r="G278" s="22" t="n">
        <v>37</v>
      </c>
      <c r="H278" s="22" t="n">
        <v>7</v>
      </c>
      <c r="I278" s="22" t="n">
        <v>5</v>
      </c>
      <c r="J278" s="22" t="n">
        <v>4</v>
      </c>
      <c r="K278" s="22" t="n">
        <v>16</v>
      </c>
      <c r="L278" s="22" t="n">
        <v>5</v>
      </c>
      <c r="M278" s="22" t="n">
        <v>12</v>
      </c>
      <c r="N278" s="22" t="n">
        <v>39</v>
      </c>
      <c r="O278" s="22" t="n">
        <v>69</v>
      </c>
      <c r="P278" s="22" t="n">
        <v>23</v>
      </c>
      <c r="Q278" s="22" t="n">
        <v>4</v>
      </c>
      <c r="R278" s="22" t="n">
        <v>147</v>
      </c>
      <c r="S278" s="23" t="n">
        <v>0.916666666666667</v>
      </c>
      <c r="T278" s="23" t="n">
        <v>0.923076923076923</v>
      </c>
      <c r="U278" s="23" t="n">
        <v>0.985507246376812</v>
      </c>
      <c r="V278" s="23" t="n">
        <v>1</v>
      </c>
      <c r="W278" s="23" t="s">
        <v>70</v>
      </c>
      <c r="X278" s="23" t="n">
        <v>0.965986394557823</v>
      </c>
      <c r="Y278" s="22" t="n">
        <v>12</v>
      </c>
      <c r="Z278" s="22" t="n">
        <v>37.375</v>
      </c>
      <c r="AA278" s="22" t="n">
        <v>66.9705882352941</v>
      </c>
      <c r="AB278" s="22" t="n">
        <v>22</v>
      </c>
      <c r="AC278" s="22" t="n">
        <v>4</v>
      </c>
      <c r="AD278" s="22" t="n">
        <v>142.345588235294</v>
      </c>
      <c r="AE278" s="23" t="n">
        <v>1</v>
      </c>
      <c r="AF278" s="23" t="n">
        <v>0.916666666666667</v>
      </c>
      <c r="AG278" s="23" t="n">
        <v>1</v>
      </c>
      <c r="AH278" s="23" t="n">
        <v>0.970588235294118</v>
      </c>
      <c r="AI278" s="23" t="n">
        <v>0.956521739130435</v>
      </c>
      <c r="AJ278" s="23" t="s">
        <v>70</v>
      </c>
      <c r="AK278" s="23" t="n">
        <v>0.968337334933974</v>
      </c>
    </row>
    <row r="279" customFormat="false" ht="15" hidden="false" customHeight="false" outlineLevel="0" collapsed="false">
      <c r="A279" s="29" t="s">
        <v>316</v>
      </c>
      <c r="B279" s="29" t="s">
        <v>53</v>
      </c>
      <c r="C279" s="30" t="n">
        <v>91661</v>
      </c>
      <c r="D279" s="30" t="s">
        <v>386</v>
      </c>
      <c r="E279" s="31" t="n">
        <v>200056232</v>
      </c>
      <c r="F279" s="30" t="s">
        <v>80</v>
      </c>
      <c r="G279" s="22" t="n">
        <v>48</v>
      </c>
      <c r="H279" s="22" t="n">
        <v>11</v>
      </c>
      <c r="I279" s="22" t="n">
        <v>5</v>
      </c>
      <c r="J279" s="22" t="n">
        <v>11</v>
      </c>
      <c r="K279" s="22" t="n">
        <v>20</v>
      </c>
      <c r="L279" s="22" t="n">
        <v>1</v>
      </c>
      <c r="M279" s="22" t="n">
        <v>55</v>
      </c>
      <c r="N279" s="22" t="n">
        <v>156</v>
      </c>
      <c r="O279" s="22" t="n">
        <v>138</v>
      </c>
      <c r="P279" s="22" t="n">
        <v>48</v>
      </c>
      <c r="Q279" s="22" t="n">
        <v>8</v>
      </c>
      <c r="R279" s="22" t="n">
        <v>405</v>
      </c>
      <c r="S279" s="23" t="n">
        <v>0.454545454545455</v>
      </c>
      <c r="T279" s="23" t="n">
        <v>0.628205128205128</v>
      </c>
      <c r="U279" s="23" t="n">
        <v>0.543478260869565</v>
      </c>
      <c r="V279" s="23" t="n">
        <v>0.645833333333333</v>
      </c>
      <c r="W279" s="23" t="s">
        <v>70</v>
      </c>
      <c r="X279" s="23" t="n">
        <v>0.580246913580247</v>
      </c>
      <c r="Y279" s="22" t="n">
        <v>55</v>
      </c>
      <c r="Z279" s="22" t="n">
        <v>141.673469387755</v>
      </c>
      <c r="AA279" s="22" t="n">
        <v>138</v>
      </c>
      <c r="AB279" s="22" t="n">
        <v>48</v>
      </c>
      <c r="AC279" s="22" t="n">
        <v>8</v>
      </c>
      <c r="AD279" s="22" t="n">
        <v>390.673469387755</v>
      </c>
      <c r="AE279" s="23" t="n">
        <v>1</v>
      </c>
      <c r="AF279" s="23" t="n">
        <v>0.816326530612245</v>
      </c>
      <c r="AG279" s="23" t="n">
        <v>1</v>
      </c>
      <c r="AH279" s="23" t="n">
        <v>1</v>
      </c>
      <c r="AI279" s="23" t="n">
        <v>1</v>
      </c>
      <c r="AJ279" s="23" t="s">
        <v>70</v>
      </c>
      <c r="AK279" s="23" t="n">
        <v>0.964625850340136</v>
      </c>
    </row>
    <row r="280" customFormat="false" ht="15" hidden="false" customHeight="false" outlineLevel="0" collapsed="false">
      <c r="A280" s="29" t="s">
        <v>316</v>
      </c>
      <c r="B280" s="29" t="s">
        <v>53</v>
      </c>
      <c r="C280" s="30" t="n">
        <v>91665</v>
      </c>
      <c r="D280" s="30" t="s">
        <v>387</v>
      </c>
      <c r="E280" s="31" t="n">
        <v>200056232</v>
      </c>
      <c r="F280" s="30" t="s">
        <v>80</v>
      </c>
      <c r="G280" s="22" t="n">
        <v>51</v>
      </c>
      <c r="H280" s="22" t="n">
        <v>8</v>
      </c>
      <c r="I280" s="22" t="n">
        <v>5</v>
      </c>
      <c r="J280" s="22" t="n">
        <v>15</v>
      </c>
      <c r="K280" s="22" t="n">
        <v>19</v>
      </c>
      <c r="L280" s="22" t="n">
        <v>4</v>
      </c>
      <c r="M280" s="22" t="n">
        <v>6</v>
      </c>
      <c r="N280" s="22" t="n">
        <v>74</v>
      </c>
      <c r="O280" s="22" t="n">
        <v>91</v>
      </c>
      <c r="P280" s="22" t="n">
        <v>31</v>
      </c>
      <c r="Q280" s="22" t="n">
        <v>9</v>
      </c>
      <c r="R280" s="22" t="n">
        <v>211</v>
      </c>
      <c r="S280" s="23" t="s">
        <v>70</v>
      </c>
      <c r="T280" s="23" t="n">
        <v>0.878378378378378</v>
      </c>
      <c r="U280" s="23" t="n">
        <v>0.967032967032967</v>
      </c>
      <c r="V280" s="23" t="n">
        <v>0.806451612903226</v>
      </c>
      <c r="W280" s="23" t="s">
        <v>70</v>
      </c>
      <c r="X280" s="23" t="n">
        <v>0.900473933649289</v>
      </c>
      <c r="Y280" s="22" t="n">
        <v>4.5</v>
      </c>
      <c r="Z280" s="22" t="n">
        <v>55.7846153846154</v>
      </c>
      <c r="AA280" s="22" t="n">
        <v>66.1818181818182</v>
      </c>
      <c r="AB280" s="22" t="n">
        <v>29.76</v>
      </c>
      <c r="AC280" s="22" t="n">
        <v>9</v>
      </c>
      <c r="AD280" s="22" t="n">
        <v>165.226433566434</v>
      </c>
      <c r="AE280" s="23" t="s">
        <v>70</v>
      </c>
      <c r="AF280" s="23" t="n">
        <v>0.523076923076923</v>
      </c>
      <c r="AG280" s="23" t="n">
        <v>0.984615384615385</v>
      </c>
      <c r="AH280" s="23" t="n">
        <v>0.727272727272727</v>
      </c>
      <c r="AI280" s="23" t="n">
        <v>0.96</v>
      </c>
      <c r="AJ280" s="23" t="s">
        <v>70</v>
      </c>
      <c r="AK280" s="23" t="n">
        <v>0.783063666191628</v>
      </c>
    </row>
    <row r="281" customFormat="false" ht="15" hidden="false" customHeight="false" outlineLevel="0" collapsed="false">
      <c r="A281" s="29" t="s">
        <v>316</v>
      </c>
      <c r="B281" s="29" t="s">
        <v>53</v>
      </c>
      <c r="C281" s="30" t="n">
        <v>91667</v>
      </c>
      <c r="D281" s="30" t="s">
        <v>388</v>
      </c>
      <c r="E281" s="31" t="n">
        <v>200057859</v>
      </c>
      <c r="F281" s="30" t="s">
        <v>79</v>
      </c>
      <c r="G281" s="22" t="n">
        <v>39</v>
      </c>
      <c r="H281" s="22" t="n">
        <v>12</v>
      </c>
      <c r="I281" s="22" t="n">
        <v>0</v>
      </c>
      <c r="J281" s="22" t="n">
        <v>10</v>
      </c>
      <c r="K281" s="22" t="n">
        <v>14</v>
      </c>
      <c r="L281" s="22" t="n">
        <v>3</v>
      </c>
      <c r="M281" s="22" t="n">
        <v>11</v>
      </c>
      <c r="N281" s="22" t="n">
        <v>33</v>
      </c>
      <c r="O281" s="22" t="n">
        <v>46</v>
      </c>
      <c r="P281" s="22" t="n">
        <v>17</v>
      </c>
      <c r="Q281" s="22" t="n">
        <v>6</v>
      </c>
      <c r="R281" s="22" t="n">
        <v>113</v>
      </c>
      <c r="S281" s="23" t="s">
        <v>70</v>
      </c>
      <c r="T281" s="23" t="n">
        <v>0.696969696969697</v>
      </c>
      <c r="U281" s="23" t="n">
        <v>0.695652173913043</v>
      </c>
      <c r="V281" s="23" t="n">
        <v>0.647058823529412</v>
      </c>
      <c r="W281" s="23" t="s">
        <v>70</v>
      </c>
      <c r="X281" s="23" t="n">
        <v>0.690265486725664</v>
      </c>
      <c r="Y281" s="22" t="n">
        <v>11</v>
      </c>
      <c r="Z281" s="22" t="n">
        <v>27.2608695652174</v>
      </c>
      <c r="AA281" s="22" t="n">
        <v>38.8125</v>
      </c>
      <c r="AB281" s="22" t="n">
        <v>15.4545454545455</v>
      </c>
      <c r="AC281" s="22" t="n">
        <v>6</v>
      </c>
      <c r="AD281" s="22" t="n">
        <v>98.5279150197628</v>
      </c>
      <c r="AE281" s="23" t="s">
        <v>70</v>
      </c>
      <c r="AF281" s="23" t="n">
        <v>0.652173913043478</v>
      </c>
      <c r="AG281" s="23" t="n">
        <v>1</v>
      </c>
      <c r="AH281" s="23" t="n">
        <v>0.84375</v>
      </c>
      <c r="AI281" s="23" t="n">
        <v>0.909090909090909</v>
      </c>
      <c r="AJ281" s="23" t="s">
        <v>70</v>
      </c>
      <c r="AK281" s="23" t="n">
        <v>0.871928451502326</v>
      </c>
    </row>
    <row r="282" customFormat="false" ht="15" hidden="false" customHeight="false" outlineLevel="0" collapsed="false">
      <c r="A282" s="29" t="s">
        <v>316</v>
      </c>
      <c r="B282" s="29" t="s">
        <v>53</v>
      </c>
      <c r="C282" s="30" t="n">
        <v>91679</v>
      </c>
      <c r="D282" s="30" t="s">
        <v>389</v>
      </c>
      <c r="E282" s="31" t="n">
        <v>200056232</v>
      </c>
      <c r="F282" s="30" t="s">
        <v>80</v>
      </c>
      <c r="G282" s="22" t="n">
        <v>0</v>
      </c>
      <c r="H282" s="22" t="n">
        <v>0</v>
      </c>
      <c r="I282" s="22" t="n">
        <v>0</v>
      </c>
      <c r="J282" s="22" t="n">
        <v>0</v>
      </c>
      <c r="K282" s="22" t="n">
        <v>0</v>
      </c>
      <c r="L282" s="22" t="n">
        <v>0</v>
      </c>
      <c r="M282" s="22" t="n">
        <v>0</v>
      </c>
      <c r="N282" s="22" t="n">
        <v>4</v>
      </c>
      <c r="O282" s="22" t="n">
        <v>0</v>
      </c>
      <c r="P282" s="22" t="n">
        <v>1</v>
      </c>
      <c r="Q282" s="22" t="n">
        <v>0</v>
      </c>
      <c r="R282" s="22" t="n">
        <v>5</v>
      </c>
      <c r="S282" s="23" t="s">
        <v>70</v>
      </c>
      <c r="T282" s="23" t="s">
        <v>70</v>
      </c>
      <c r="U282" s="23" t="s">
        <v>70</v>
      </c>
      <c r="V282" s="23" t="s">
        <v>70</v>
      </c>
      <c r="W282" s="23" t="s">
        <v>70</v>
      </c>
      <c r="X282" s="23" t="s">
        <v>70</v>
      </c>
      <c r="Y282" s="22" t="n">
        <v>0</v>
      </c>
      <c r="Z282" s="22" t="n">
        <v>4</v>
      </c>
      <c r="AA282" s="22" t="n">
        <v>0</v>
      </c>
      <c r="AB282" s="22" t="n">
        <v>1</v>
      </c>
      <c r="AC282" s="22" t="n">
        <v>0</v>
      </c>
      <c r="AD282" s="22" t="n">
        <v>5</v>
      </c>
      <c r="AE282" s="23" t="s">
        <v>70</v>
      </c>
      <c r="AF282" s="23" t="s">
        <v>70</v>
      </c>
      <c r="AG282" s="23" t="s">
        <v>70</v>
      </c>
      <c r="AH282" s="23" t="s">
        <v>70</v>
      </c>
      <c r="AI282" s="23" t="s">
        <v>70</v>
      </c>
      <c r="AJ282" s="23" t="s">
        <v>70</v>
      </c>
      <c r="AK282" s="23" t="s">
        <v>70</v>
      </c>
    </row>
    <row r="283" customFormat="false" ht="15" hidden="false" customHeight="false" outlineLevel="0" collapsed="false">
      <c r="A283" s="29" t="s">
        <v>316</v>
      </c>
      <c r="B283" s="29" t="s">
        <v>53</v>
      </c>
      <c r="C283" s="30" t="n">
        <v>91685</v>
      </c>
      <c r="D283" s="30" t="s">
        <v>390</v>
      </c>
      <c r="E283" s="31" t="n">
        <v>200057859</v>
      </c>
      <c r="F283" s="30" t="s">
        <v>79</v>
      </c>
      <c r="G283" s="22" t="n">
        <v>23</v>
      </c>
      <c r="H283" s="22" t="n">
        <v>9</v>
      </c>
      <c r="I283" s="22" t="n">
        <v>0</v>
      </c>
      <c r="J283" s="22" t="n">
        <v>2</v>
      </c>
      <c r="K283" s="22" t="n">
        <v>9</v>
      </c>
      <c r="L283" s="22" t="n">
        <v>3</v>
      </c>
      <c r="M283" s="22" t="n">
        <v>5</v>
      </c>
      <c r="N283" s="22" t="n">
        <v>50</v>
      </c>
      <c r="O283" s="22" t="n">
        <v>109</v>
      </c>
      <c r="P283" s="22" t="n">
        <v>66</v>
      </c>
      <c r="Q283" s="22" t="n">
        <v>14</v>
      </c>
      <c r="R283" s="22" t="n">
        <v>244</v>
      </c>
      <c r="S283" s="23" t="s">
        <v>70</v>
      </c>
      <c r="T283" s="23" t="n">
        <v>0.82</v>
      </c>
      <c r="U283" s="23" t="n">
        <v>0.954128440366972</v>
      </c>
      <c r="V283" s="23" t="n">
        <v>0.742424242424242</v>
      </c>
      <c r="W283" s="23" t="n">
        <v>0.857142857142857</v>
      </c>
      <c r="X283" s="23" t="n">
        <v>0.864754098360656</v>
      </c>
      <c r="Y283" s="22" t="n">
        <v>5</v>
      </c>
      <c r="Z283" s="22" t="n">
        <v>40.8536585365854</v>
      </c>
      <c r="AA283" s="22" t="n">
        <v>103.759615384615</v>
      </c>
      <c r="AB283" s="22" t="n">
        <v>64.6530612244898</v>
      </c>
      <c r="AC283" s="22" t="n">
        <v>14</v>
      </c>
      <c r="AD283" s="22" t="n">
        <v>228.266335145691</v>
      </c>
      <c r="AE283" s="23" t="s">
        <v>70</v>
      </c>
      <c r="AF283" s="23" t="n">
        <v>0.658536585365854</v>
      </c>
      <c r="AG283" s="23" t="n">
        <v>0.975609756097561</v>
      </c>
      <c r="AH283" s="23" t="n">
        <v>0.951923076923077</v>
      </c>
      <c r="AI283" s="23" t="n">
        <v>0.979591836734694</v>
      </c>
      <c r="AJ283" s="23" t="n">
        <v>1</v>
      </c>
      <c r="AK283" s="23" t="n">
        <v>0.935517766990535</v>
      </c>
    </row>
    <row r="284" customFormat="false" ht="15" hidden="false" customHeight="false" outlineLevel="0" collapsed="false">
      <c r="A284" s="29" t="s">
        <v>316</v>
      </c>
      <c r="B284" s="29" t="s">
        <v>53</v>
      </c>
      <c r="C284" s="30" t="n">
        <v>91687</v>
      </c>
      <c r="D284" s="30" t="s">
        <v>391</v>
      </c>
      <c r="E284" s="31" t="n">
        <v>200058014</v>
      </c>
      <c r="F284" s="30" t="s">
        <v>94</v>
      </c>
      <c r="G284" s="22" t="n">
        <v>489</v>
      </c>
      <c r="H284" s="22" t="n">
        <v>139</v>
      </c>
      <c r="I284" s="22" t="n">
        <v>22</v>
      </c>
      <c r="J284" s="22" t="n">
        <v>107</v>
      </c>
      <c r="K284" s="22" t="n">
        <v>167</v>
      </c>
      <c r="L284" s="22" t="n">
        <v>45</v>
      </c>
      <c r="M284" s="22" t="n">
        <v>42</v>
      </c>
      <c r="N284" s="22" t="n">
        <v>136</v>
      </c>
      <c r="O284" s="22" t="n">
        <v>178</v>
      </c>
      <c r="P284" s="22" t="n">
        <v>105</v>
      </c>
      <c r="Q284" s="22" t="n">
        <v>17</v>
      </c>
      <c r="R284" s="22" t="n">
        <v>478</v>
      </c>
      <c r="S284" s="23" t="n">
        <v>0.857142857142857</v>
      </c>
      <c r="T284" s="23" t="n">
        <v>0.845588235294118</v>
      </c>
      <c r="U284" s="23" t="n">
        <v>0.775280898876405</v>
      </c>
      <c r="V284" s="23" t="n">
        <v>0.771428571428571</v>
      </c>
      <c r="W284" s="23" t="n">
        <v>0.882352941176471</v>
      </c>
      <c r="X284" s="23" t="n">
        <v>0.805439330543933</v>
      </c>
      <c r="Y284" s="22" t="n">
        <v>36.1666666666667</v>
      </c>
      <c r="Z284" s="22" t="n">
        <v>108.208695652174</v>
      </c>
      <c r="AA284" s="22" t="n">
        <v>145.753623188406</v>
      </c>
      <c r="AB284" s="22" t="n">
        <v>95.9259259259259</v>
      </c>
      <c r="AC284" s="22" t="n">
        <v>15.8666666666667</v>
      </c>
      <c r="AD284" s="22" t="n">
        <v>401.921578099839</v>
      </c>
      <c r="AE284" s="23" t="n">
        <v>0.861111111111111</v>
      </c>
      <c r="AF284" s="23" t="n">
        <v>0.669565217391305</v>
      </c>
      <c r="AG284" s="23" t="n">
        <v>0.921739130434783</v>
      </c>
      <c r="AH284" s="23" t="n">
        <v>0.818840579710145</v>
      </c>
      <c r="AI284" s="23" t="n">
        <v>0.91358024691358</v>
      </c>
      <c r="AJ284" s="23" t="n">
        <v>0.933333333333333</v>
      </c>
      <c r="AK284" s="23" t="n">
        <v>0.84084012154778</v>
      </c>
    </row>
    <row r="285" customFormat="false" ht="15" hidden="false" customHeight="false" outlineLevel="0" collapsed="false">
      <c r="A285" s="29" t="s">
        <v>316</v>
      </c>
      <c r="B285" s="29" t="s">
        <v>53</v>
      </c>
      <c r="C285" s="30" t="n">
        <v>91689</v>
      </c>
      <c r="D285" s="30" t="s">
        <v>392</v>
      </c>
      <c r="E285" s="31" t="n">
        <v>200056232</v>
      </c>
      <c r="F285" s="30" t="s">
        <v>80</v>
      </c>
      <c r="G285" s="22" t="n">
        <v>38</v>
      </c>
      <c r="H285" s="22" t="n">
        <v>8</v>
      </c>
      <c r="I285" s="22" t="n">
        <v>5</v>
      </c>
      <c r="J285" s="22" t="n">
        <v>7</v>
      </c>
      <c r="K285" s="22" t="n">
        <v>16</v>
      </c>
      <c r="L285" s="22" t="n">
        <v>2</v>
      </c>
      <c r="M285" s="22" t="n">
        <v>15</v>
      </c>
      <c r="N285" s="22" t="n">
        <v>56</v>
      </c>
      <c r="O285" s="22" t="n">
        <v>109</v>
      </c>
      <c r="P285" s="22" t="n">
        <v>26</v>
      </c>
      <c r="Q285" s="22" t="n">
        <v>9</v>
      </c>
      <c r="R285" s="22" t="n">
        <v>215</v>
      </c>
      <c r="S285" s="23" t="n">
        <v>1</v>
      </c>
      <c r="T285" s="23" t="n">
        <v>0.839285714285714</v>
      </c>
      <c r="U285" s="23" t="n">
        <v>0.825688073394495</v>
      </c>
      <c r="V285" s="23" t="n">
        <v>0.807692307692308</v>
      </c>
      <c r="W285" s="23" t="s">
        <v>70</v>
      </c>
      <c r="X285" s="23" t="n">
        <v>0.846511627906977</v>
      </c>
      <c r="Y285" s="22" t="n">
        <v>15</v>
      </c>
      <c r="Z285" s="22" t="n">
        <v>43.4893617021277</v>
      </c>
      <c r="AA285" s="22" t="n">
        <v>94.4666666666667</v>
      </c>
      <c r="AB285" s="22" t="n">
        <v>21.047619047619</v>
      </c>
      <c r="AC285" s="22" t="n">
        <v>9</v>
      </c>
      <c r="AD285" s="22" t="n">
        <v>183.003647416413</v>
      </c>
      <c r="AE285" s="23" t="n">
        <v>1</v>
      </c>
      <c r="AF285" s="23" t="n">
        <v>0.595744680851064</v>
      </c>
      <c r="AG285" s="23" t="n">
        <v>0.957446808510638</v>
      </c>
      <c r="AH285" s="23" t="n">
        <v>0.866666666666667</v>
      </c>
      <c r="AI285" s="23" t="n">
        <v>0.80952380952381</v>
      </c>
      <c r="AJ285" s="23" t="s">
        <v>70</v>
      </c>
      <c r="AK285" s="23" t="n">
        <v>0.851179755425178</v>
      </c>
    </row>
    <row r="286" customFormat="false" ht="15" hidden="false" customHeight="false" outlineLevel="0" collapsed="false">
      <c r="A286" s="29" t="s">
        <v>316</v>
      </c>
      <c r="B286" s="29" t="s">
        <v>53</v>
      </c>
      <c r="C286" s="30" t="n">
        <v>91691</v>
      </c>
      <c r="D286" s="30" t="s">
        <v>393</v>
      </c>
      <c r="E286" s="31" t="n">
        <v>200058477</v>
      </c>
      <c r="F286" s="30" t="s">
        <v>83</v>
      </c>
      <c r="G286" s="22" t="n">
        <v>163</v>
      </c>
      <c r="H286" s="22" t="n">
        <v>45</v>
      </c>
      <c r="I286" s="22" t="n">
        <v>7</v>
      </c>
      <c r="J286" s="22" t="n">
        <v>46</v>
      </c>
      <c r="K286" s="22" t="n">
        <v>55</v>
      </c>
      <c r="L286" s="22" t="n">
        <v>9</v>
      </c>
      <c r="M286" s="22" t="n">
        <v>59</v>
      </c>
      <c r="N286" s="22" t="n">
        <v>148</v>
      </c>
      <c r="O286" s="22" t="n">
        <v>273</v>
      </c>
      <c r="P286" s="22" t="n">
        <v>115</v>
      </c>
      <c r="Q286" s="22" t="n">
        <v>36</v>
      </c>
      <c r="R286" s="22" t="n">
        <v>631</v>
      </c>
      <c r="S286" s="23" t="n">
        <v>0.745762711864407</v>
      </c>
      <c r="T286" s="23" t="n">
        <v>0.716216216216216</v>
      </c>
      <c r="U286" s="23" t="n">
        <v>0.732600732600733</v>
      </c>
      <c r="V286" s="23" t="n">
        <v>0.643478260869565</v>
      </c>
      <c r="W286" s="23" t="n">
        <v>0.75</v>
      </c>
      <c r="X286" s="23" t="n">
        <v>0.714738510301109</v>
      </c>
      <c r="Y286" s="22" t="n">
        <v>48.2727272727273</v>
      </c>
      <c r="Z286" s="22" t="n">
        <v>108.905660377359</v>
      </c>
      <c r="AA286" s="22" t="n">
        <v>212.94</v>
      </c>
      <c r="AB286" s="22" t="n">
        <v>107.22972972973</v>
      </c>
      <c r="AC286" s="22" t="n">
        <v>36</v>
      </c>
      <c r="AD286" s="22" t="n">
        <v>513.348117379815</v>
      </c>
      <c r="AE286" s="23" t="n">
        <v>0.818181818181818</v>
      </c>
      <c r="AF286" s="23" t="n">
        <v>0.518867924528302</v>
      </c>
      <c r="AG286" s="23" t="n">
        <v>0.952830188679245</v>
      </c>
      <c r="AH286" s="23" t="n">
        <v>0.78</v>
      </c>
      <c r="AI286" s="23" t="n">
        <v>0.932432432432432</v>
      </c>
      <c r="AJ286" s="23" t="n">
        <v>1</v>
      </c>
      <c r="AK286" s="23" t="n">
        <v>0.813546937210484</v>
      </c>
    </row>
    <row r="287" customFormat="false" ht="15" hidden="false" customHeight="false" outlineLevel="0" collapsed="false">
      <c r="A287" s="29" t="s">
        <v>316</v>
      </c>
      <c r="B287" s="29" t="s">
        <v>53</v>
      </c>
      <c r="C287" s="30" t="n">
        <v>91692</v>
      </c>
      <c r="D287" s="30" t="s">
        <v>394</v>
      </c>
      <c r="E287" s="31" t="n">
        <v>200056232</v>
      </c>
      <c r="F287" s="30" t="s">
        <v>80</v>
      </c>
      <c r="G287" s="22" t="n">
        <v>322</v>
      </c>
      <c r="H287" s="22" t="n">
        <v>97</v>
      </c>
      <c r="I287" s="22" t="n">
        <v>20</v>
      </c>
      <c r="J287" s="22" t="n">
        <v>53</v>
      </c>
      <c r="K287" s="22" t="n">
        <v>110</v>
      </c>
      <c r="L287" s="22" t="n">
        <v>36</v>
      </c>
      <c r="M287" s="22" t="n">
        <v>35</v>
      </c>
      <c r="N287" s="22" t="n">
        <v>86</v>
      </c>
      <c r="O287" s="22" t="n">
        <v>198</v>
      </c>
      <c r="P287" s="22" t="n">
        <v>177</v>
      </c>
      <c r="Q287" s="22" t="n">
        <v>37</v>
      </c>
      <c r="R287" s="22" t="n">
        <v>533</v>
      </c>
      <c r="S287" s="23" t="n">
        <v>1</v>
      </c>
      <c r="T287" s="23" t="n">
        <v>0.930232558139535</v>
      </c>
      <c r="U287" s="23" t="n">
        <v>0.919191919191919</v>
      </c>
      <c r="V287" s="23" t="n">
        <v>0.96045197740113</v>
      </c>
      <c r="W287" s="23" t="n">
        <v>0.864864864864865</v>
      </c>
      <c r="X287" s="23" t="n">
        <v>0.936210131332082</v>
      </c>
      <c r="Y287" s="22" t="n">
        <v>33</v>
      </c>
      <c r="Z287" s="22" t="n">
        <v>49.9875</v>
      </c>
      <c r="AA287" s="22" t="n">
        <v>164.274725274725</v>
      </c>
      <c r="AB287" s="22" t="n">
        <v>154.094117647059</v>
      </c>
      <c r="AC287" s="22" t="n">
        <v>37</v>
      </c>
      <c r="AD287" s="22" t="n">
        <v>438.356342921784</v>
      </c>
      <c r="AE287" s="23" t="n">
        <v>0.942857142857143</v>
      </c>
      <c r="AF287" s="23" t="n">
        <v>0.225</v>
      </c>
      <c r="AG287" s="23" t="n">
        <v>0.9375</v>
      </c>
      <c r="AH287" s="23" t="n">
        <v>0.82967032967033</v>
      </c>
      <c r="AI287" s="23" t="n">
        <v>0.870588235294118</v>
      </c>
      <c r="AJ287" s="23" t="n">
        <v>1</v>
      </c>
      <c r="AK287" s="23" t="n">
        <v>0.82243216308027</v>
      </c>
    </row>
    <row r="288" customFormat="false" ht="15" hidden="false" customHeight="false" outlineLevel="0" collapsed="false">
      <c r="A288" s="29" t="s">
        <v>395</v>
      </c>
      <c r="B288" s="29" t="s">
        <v>54</v>
      </c>
      <c r="C288" s="30" t="n">
        <v>92002</v>
      </c>
      <c r="D288" s="30" t="s">
        <v>396</v>
      </c>
      <c r="E288" s="31" t="n">
        <v>200057966</v>
      </c>
      <c r="F288" s="30" t="s">
        <v>84</v>
      </c>
      <c r="G288" s="22" t="n">
        <v>645</v>
      </c>
      <c r="H288" s="22" t="n">
        <v>184</v>
      </c>
      <c r="I288" s="22" t="n">
        <v>33</v>
      </c>
      <c r="J288" s="22" t="n">
        <v>144</v>
      </c>
      <c r="K288" s="22" t="n">
        <v>231</v>
      </c>
      <c r="L288" s="22" t="n">
        <v>41</v>
      </c>
      <c r="M288" s="22" t="n">
        <v>128</v>
      </c>
      <c r="N288" s="22" t="n">
        <v>339</v>
      </c>
      <c r="O288" s="22" t="n">
        <v>441</v>
      </c>
      <c r="P288" s="22" t="n">
        <v>210</v>
      </c>
      <c r="Q288" s="22" t="n">
        <v>56</v>
      </c>
      <c r="R288" s="22" t="n">
        <v>1174</v>
      </c>
      <c r="S288" s="23" t="n">
        <v>0.8359375</v>
      </c>
      <c r="T288" s="23" t="n">
        <v>0.820058997050148</v>
      </c>
      <c r="U288" s="23" t="n">
        <v>0.825396825396825</v>
      </c>
      <c r="V288" s="23" t="n">
        <v>0.79047619047619</v>
      </c>
      <c r="W288" s="23" t="n">
        <v>0.785714285714286</v>
      </c>
      <c r="X288" s="23" t="n">
        <v>0.816865417376491</v>
      </c>
      <c r="Y288" s="22" t="n">
        <v>128</v>
      </c>
      <c r="Z288" s="22" t="n">
        <v>313.392086330935</v>
      </c>
      <c r="AA288" s="22" t="n">
        <v>396.173076923077</v>
      </c>
      <c r="AB288" s="22" t="n">
        <v>208.734939759036</v>
      </c>
      <c r="AC288" s="22" t="n">
        <v>56</v>
      </c>
      <c r="AD288" s="22" t="n">
        <v>1102.30010301305</v>
      </c>
      <c r="AE288" s="23" t="n">
        <v>1</v>
      </c>
      <c r="AF288" s="23" t="n">
        <v>0.870503597122302</v>
      </c>
      <c r="AG288" s="23" t="n">
        <v>0.978417266187051</v>
      </c>
      <c r="AH288" s="23" t="n">
        <v>0.898351648351648</v>
      </c>
      <c r="AI288" s="23" t="n">
        <v>0.993975903614458</v>
      </c>
      <c r="AJ288" s="23" t="n">
        <v>1</v>
      </c>
      <c r="AK288" s="23" t="n">
        <v>0.938926833912307</v>
      </c>
    </row>
    <row r="289" customFormat="false" ht="15" hidden="false" customHeight="false" outlineLevel="0" collapsed="false">
      <c r="A289" s="29" t="s">
        <v>395</v>
      </c>
      <c r="B289" s="29" t="s">
        <v>54</v>
      </c>
      <c r="C289" s="30" t="n">
        <v>92004</v>
      </c>
      <c r="D289" s="30" t="s">
        <v>397</v>
      </c>
      <c r="E289" s="31" t="n">
        <v>200057990</v>
      </c>
      <c r="F289" s="30" t="s">
        <v>87</v>
      </c>
      <c r="G289" s="22" t="n">
        <v>1267</v>
      </c>
      <c r="H289" s="22" t="n">
        <v>333</v>
      </c>
      <c r="I289" s="22" t="n">
        <v>79</v>
      </c>
      <c r="J289" s="22" t="n">
        <v>267</v>
      </c>
      <c r="K289" s="22" t="n">
        <v>458</v>
      </c>
      <c r="L289" s="22" t="n">
        <v>116</v>
      </c>
      <c r="M289" s="22" t="n">
        <v>243</v>
      </c>
      <c r="N289" s="22" t="n">
        <v>284</v>
      </c>
      <c r="O289" s="22" t="n">
        <v>383</v>
      </c>
      <c r="P289" s="22" t="n">
        <v>174</v>
      </c>
      <c r="Q289" s="22" t="n">
        <v>32</v>
      </c>
      <c r="R289" s="22" t="n">
        <v>1116</v>
      </c>
      <c r="S289" s="23" t="n">
        <v>0.851851851851852</v>
      </c>
      <c r="T289" s="23" t="n">
        <v>0.559859154929578</v>
      </c>
      <c r="U289" s="23" t="n">
        <v>0.56135770234987</v>
      </c>
      <c r="V289" s="23" t="n">
        <v>0.488505747126437</v>
      </c>
      <c r="W289" s="23" t="n">
        <v>0.59375</v>
      </c>
      <c r="X289" s="23" t="n">
        <v>0.613799283154122</v>
      </c>
      <c r="Y289" s="22" t="n">
        <v>167.869565217391</v>
      </c>
      <c r="Z289" s="22" t="n">
        <v>147.358490566038</v>
      </c>
      <c r="AA289" s="22" t="n">
        <v>208.423255813953</v>
      </c>
      <c r="AB289" s="22" t="n">
        <v>116.682352941176</v>
      </c>
      <c r="AC289" s="22" t="n">
        <v>23.578947368421</v>
      </c>
      <c r="AD289" s="22" t="n">
        <v>663.91261190698</v>
      </c>
      <c r="AE289" s="23" t="n">
        <v>0.690821256038647</v>
      </c>
      <c r="AF289" s="23" t="n">
        <v>0.327044025157233</v>
      </c>
      <c r="AG289" s="23" t="n">
        <v>0.710691823899371</v>
      </c>
      <c r="AH289" s="23" t="n">
        <v>0.544186046511628</v>
      </c>
      <c r="AI289" s="23" t="n">
        <v>0.670588235294118</v>
      </c>
      <c r="AJ289" s="23" t="n">
        <v>0.736842105263158</v>
      </c>
      <c r="AK289" s="23" t="n">
        <v>0.594903774110197</v>
      </c>
    </row>
    <row r="290" customFormat="false" ht="15" hidden="false" customHeight="false" outlineLevel="0" collapsed="false">
      <c r="A290" s="29" t="s">
        <v>395</v>
      </c>
      <c r="B290" s="29" t="s">
        <v>54</v>
      </c>
      <c r="C290" s="30" t="n">
        <v>92007</v>
      </c>
      <c r="D290" s="30" t="s">
        <v>398</v>
      </c>
      <c r="E290" s="31" t="n">
        <v>200057966</v>
      </c>
      <c r="F290" s="30" t="s">
        <v>84</v>
      </c>
      <c r="G290" s="22" t="n">
        <v>806</v>
      </c>
      <c r="H290" s="22" t="n">
        <v>260</v>
      </c>
      <c r="I290" s="22" t="n">
        <v>56</v>
      </c>
      <c r="J290" s="22" t="n">
        <v>180</v>
      </c>
      <c r="K290" s="22" t="n">
        <v>221</v>
      </c>
      <c r="L290" s="22" t="n">
        <v>83</v>
      </c>
      <c r="M290" s="22" t="n">
        <v>101</v>
      </c>
      <c r="N290" s="22" t="n">
        <v>800</v>
      </c>
      <c r="O290" s="22" t="n">
        <v>1303</v>
      </c>
      <c r="P290" s="22" t="n">
        <v>723</v>
      </c>
      <c r="Q290" s="22" t="n">
        <v>151</v>
      </c>
      <c r="R290" s="22" t="n">
        <v>3078</v>
      </c>
      <c r="S290" s="23" t="n">
        <v>0.851485148514851</v>
      </c>
      <c r="T290" s="23" t="n">
        <v>0.88625</v>
      </c>
      <c r="U290" s="23" t="n">
        <v>0.81504221028396</v>
      </c>
      <c r="V290" s="23" t="n">
        <v>0.835408022130014</v>
      </c>
      <c r="W290" s="23" t="n">
        <v>0.841059602649007</v>
      </c>
      <c r="X290" s="23" t="n">
        <v>0.8408057179987</v>
      </c>
      <c r="Y290" s="22" t="n">
        <v>92.7790697674419</v>
      </c>
      <c r="Z290" s="22" t="n">
        <v>606.488011283498</v>
      </c>
      <c r="AA290" s="22" t="n">
        <v>1160.67608286252</v>
      </c>
      <c r="AB290" s="22" t="n">
        <v>676.316225165563</v>
      </c>
      <c r="AC290" s="22" t="n">
        <v>147.433070866142</v>
      </c>
      <c r="AD290" s="22" t="n">
        <v>2683.69245994517</v>
      </c>
      <c r="AE290" s="23" t="n">
        <v>0.918604651162791</v>
      </c>
      <c r="AF290" s="23" t="n">
        <v>0.588152327221439</v>
      </c>
      <c r="AG290" s="23" t="n">
        <v>0.928067700987306</v>
      </c>
      <c r="AH290" s="23" t="n">
        <v>0.890772128060264</v>
      </c>
      <c r="AI290" s="23" t="n">
        <v>0.935430463576159</v>
      </c>
      <c r="AJ290" s="23" t="n">
        <v>0.976377952755906</v>
      </c>
      <c r="AK290" s="23" t="n">
        <v>0.871894886271984</v>
      </c>
    </row>
    <row r="291" customFormat="false" ht="15" hidden="false" customHeight="false" outlineLevel="0" collapsed="false">
      <c r="A291" s="29" t="s">
        <v>395</v>
      </c>
      <c r="B291" s="29" t="s">
        <v>54</v>
      </c>
      <c r="C291" s="30" t="n">
        <v>92009</v>
      </c>
      <c r="D291" s="30" t="s">
        <v>399</v>
      </c>
      <c r="E291" s="31" t="n">
        <v>200057990</v>
      </c>
      <c r="F291" s="30" t="s">
        <v>87</v>
      </c>
      <c r="G291" s="22" t="n">
        <v>255</v>
      </c>
      <c r="H291" s="22" t="n">
        <v>55</v>
      </c>
      <c r="I291" s="22" t="n">
        <v>12</v>
      </c>
      <c r="J291" s="22" t="n">
        <v>62</v>
      </c>
      <c r="K291" s="22" t="n">
        <v>106</v>
      </c>
      <c r="L291" s="22" t="n">
        <v>19</v>
      </c>
      <c r="M291" s="22" t="n">
        <v>114</v>
      </c>
      <c r="N291" s="22" t="n">
        <v>201</v>
      </c>
      <c r="O291" s="22" t="n">
        <v>243</v>
      </c>
      <c r="P291" s="22" t="n">
        <v>68</v>
      </c>
      <c r="Q291" s="22" t="n">
        <v>11</v>
      </c>
      <c r="R291" s="22" t="n">
        <v>637</v>
      </c>
      <c r="S291" s="23" t="n">
        <v>0.912280701754386</v>
      </c>
      <c r="T291" s="23" t="n">
        <v>0.825870646766169</v>
      </c>
      <c r="U291" s="23" t="n">
        <v>0.798353909465021</v>
      </c>
      <c r="V291" s="23" t="n">
        <v>0.691176470588235</v>
      </c>
      <c r="W291" s="23" t="s">
        <v>70</v>
      </c>
      <c r="X291" s="23" t="n">
        <v>0.813186813186813</v>
      </c>
      <c r="Y291" s="22" t="n">
        <v>106.326923076923</v>
      </c>
      <c r="Z291" s="22" t="n">
        <v>138.036144578313</v>
      </c>
      <c r="AA291" s="22" t="n">
        <v>164.087628865979</v>
      </c>
      <c r="AB291" s="22" t="n">
        <v>59.3191489361702</v>
      </c>
      <c r="AC291" s="22" t="n">
        <v>11</v>
      </c>
      <c r="AD291" s="22" t="n">
        <v>478.769845457386</v>
      </c>
      <c r="AE291" s="23" t="n">
        <v>0.932692307692308</v>
      </c>
      <c r="AF291" s="23" t="n">
        <v>0.427710843373494</v>
      </c>
      <c r="AG291" s="23" t="n">
        <v>0.94578313253012</v>
      </c>
      <c r="AH291" s="23" t="n">
        <v>0.675257731958763</v>
      </c>
      <c r="AI291" s="23" t="n">
        <v>0.872340425531915</v>
      </c>
      <c r="AJ291" s="23" t="s">
        <v>70</v>
      </c>
      <c r="AK291" s="23" t="n">
        <v>0.751601013276901</v>
      </c>
    </row>
    <row r="292" customFormat="false" ht="15" hidden="false" customHeight="false" outlineLevel="0" collapsed="false">
      <c r="A292" s="29" t="s">
        <v>395</v>
      </c>
      <c r="B292" s="29" t="s">
        <v>54</v>
      </c>
      <c r="C292" s="30" t="n">
        <v>92012</v>
      </c>
      <c r="D292" s="30" t="s">
        <v>400</v>
      </c>
      <c r="E292" s="31" t="n">
        <v>200057974</v>
      </c>
      <c r="F292" s="30" t="s">
        <v>85</v>
      </c>
      <c r="G292" s="22" t="n">
        <v>1190</v>
      </c>
      <c r="H292" s="22" t="n">
        <v>516</v>
      </c>
      <c r="I292" s="22" t="n">
        <v>80</v>
      </c>
      <c r="J292" s="22" t="n">
        <v>242</v>
      </c>
      <c r="K292" s="22" t="n">
        <v>292</v>
      </c>
      <c r="L292" s="22" t="n">
        <v>52</v>
      </c>
      <c r="M292" s="22" t="n">
        <v>440</v>
      </c>
      <c r="N292" s="22" t="n">
        <v>830</v>
      </c>
      <c r="O292" s="22" t="n">
        <v>778</v>
      </c>
      <c r="P292" s="22" t="n">
        <v>368</v>
      </c>
      <c r="Q292" s="22" t="n">
        <v>80</v>
      </c>
      <c r="R292" s="22" t="n">
        <v>2496</v>
      </c>
      <c r="S292" s="23" t="n">
        <v>0.868181818181818</v>
      </c>
      <c r="T292" s="23" t="n">
        <v>0.754216867469879</v>
      </c>
      <c r="U292" s="23" t="n">
        <v>0.737789203084833</v>
      </c>
      <c r="V292" s="23" t="n">
        <v>0.595108695652174</v>
      </c>
      <c r="W292" s="23" t="n">
        <v>0.6875</v>
      </c>
      <c r="X292" s="23" t="n">
        <v>0.743589743589744</v>
      </c>
      <c r="Y292" s="22" t="n">
        <v>353.612565445026</v>
      </c>
      <c r="Z292" s="22" t="n">
        <v>450.798722044728</v>
      </c>
      <c r="AA292" s="22" t="n">
        <v>428.306620209059</v>
      </c>
      <c r="AB292" s="22" t="n">
        <v>228.529680365297</v>
      </c>
      <c r="AC292" s="22" t="n">
        <v>58.1818181818182</v>
      </c>
      <c r="AD292" s="22" t="n">
        <v>1519.42940624593</v>
      </c>
      <c r="AE292" s="23" t="n">
        <v>0.803664921465968</v>
      </c>
      <c r="AF292" s="23" t="n">
        <v>0.369009584664537</v>
      </c>
      <c r="AG292" s="23" t="n">
        <v>0.717252396166134</v>
      </c>
      <c r="AH292" s="23" t="n">
        <v>0.550522648083624</v>
      </c>
      <c r="AI292" s="23" t="n">
        <v>0.621004566210046</v>
      </c>
      <c r="AJ292" s="23" t="n">
        <v>0.727272727272727</v>
      </c>
      <c r="AK292" s="23" t="n">
        <v>0.608745755707504</v>
      </c>
    </row>
    <row r="293" customFormat="false" ht="15" hidden="false" customHeight="false" outlineLevel="0" collapsed="false">
      <c r="A293" s="29" t="s">
        <v>395</v>
      </c>
      <c r="B293" s="29" t="s">
        <v>54</v>
      </c>
      <c r="C293" s="30" t="n">
        <v>92014</v>
      </c>
      <c r="D293" s="30" t="s">
        <v>401</v>
      </c>
      <c r="E293" s="31" t="n">
        <v>200057966</v>
      </c>
      <c r="F293" s="30" t="s">
        <v>84</v>
      </c>
      <c r="G293" s="22" t="n">
        <v>203</v>
      </c>
      <c r="H293" s="22" t="n">
        <v>69</v>
      </c>
      <c r="I293" s="22" t="n">
        <v>9</v>
      </c>
      <c r="J293" s="22" t="n">
        <v>39</v>
      </c>
      <c r="K293" s="22" t="n">
        <v>70</v>
      </c>
      <c r="L293" s="22" t="n">
        <v>15</v>
      </c>
      <c r="M293" s="22" t="n">
        <v>43</v>
      </c>
      <c r="N293" s="22" t="n">
        <v>92</v>
      </c>
      <c r="O293" s="22" t="n">
        <v>80</v>
      </c>
      <c r="P293" s="22" t="n">
        <v>47</v>
      </c>
      <c r="Q293" s="22" t="n">
        <v>2</v>
      </c>
      <c r="R293" s="22" t="n">
        <v>264</v>
      </c>
      <c r="S293" s="23" t="n">
        <v>0.581395348837209</v>
      </c>
      <c r="T293" s="23" t="n">
        <v>0.717391304347826</v>
      </c>
      <c r="U293" s="23" t="n">
        <v>0.6125</v>
      </c>
      <c r="V293" s="23" t="n">
        <v>0.659574468085106</v>
      </c>
      <c r="W293" s="23" t="s">
        <v>70</v>
      </c>
      <c r="X293" s="23" t="n">
        <v>0.65530303030303</v>
      </c>
      <c r="Y293" s="22" t="n">
        <v>41.28</v>
      </c>
      <c r="Z293" s="22" t="n">
        <v>57.8484848484849</v>
      </c>
      <c r="AA293" s="22" t="n">
        <v>57.1428571428571</v>
      </c>
      <c r="AB293" s="22" t="n">
        <v>34.8709677419355</v>
      </c>
      <c r="AC293" s="22" t="n">
        <v>1</v>
      </c>
      <c r="AD293" s="22" t="n">
        <v>192.142309733277</v>
      </c>
      <c r="AE293" s="23" t="n">
        <v>0.96</v>
      </c>
      <c r="AF293" s="23" t="n">
        <v>0.363636363636364</v>
      </c>
      <c r="AG293" s="23" t="n">
        <v>0.893939393939394</v>
      </c>
      <c r="AH293" s="23" t="n">
        <v>0.714285714285714</v>
      </c>
      <c r="AI293" s="23" t="n">
        <v>0.741935483870968</v>
      </c>
      <c r="AJ293" s="23" t="s">
        <v>70</v>
      </c>
      <c r="AK293" s="23" t="n">
        <v>0.727811779292718</v>
      </c>
    </row>
    <row r="294" customFormat="false" ht="15" hidden="false" customHeight="false" outlineLevel="0" collapsed="false">
      <c r="A294" s="29" t="s">
        <v>395</v>
      </c>
      <c r="B294" s="29" t="s">
        <v>54</v>
      </c>
      <c r="C294" s="30" t="n">
        <v>92019</v>
      </c>
      <c r="D294" s="30" t="s">
        <v>402</v>
      </c>
      <c r="E294" s="31" t="n">
        <v>200057966</v>
      </c>
      <c r="F294" s="30" t="s">
        <v>84</v>
      </c>
      <c r="G294" s="22" t="n">
        <v>327</v>
      </c>
      <c r="H294" s="22" t="n">
        <v>99</v>
      </c>
      <c r="I294" s="22" t="n">
        <v>21</v>
      </c>
      <c r="J294" s="22" t="n">
        <v>67</v>
      </c>
      <c r="K294" s="22" t="n">
        <v>112</v>
      </c>
      <c r="L294" s="22" t="n">
        <v>28</v>
      </c>
      <c r="M294" s="22" t="n">
        <v>74</v>
      </c>
      <c r="N294" s="22" t="n">
        <v>167</v>
      </c>
      <c r="O294" s="22" t="n">
        <v>203</v>
      </c>
      <c r="P294" s="22" t="n">
        <v>76</v>
      </c>
      <c r="Q294" s="22" t="n">
        <v>43</v>
      </c>
      <c r="R294" s="22" t="n">
        <v>563</v>
      </c>
      <c r="S294" s="23" t="n">
        <v>0.891891891891892</v>
      </c>
      <c r="T294" s="23" t="n">
        <v>0.934131736526946</v>
      </c>
      <c r="U294" s="23" t="n">
        <v>0.896551724137931</v>
      </c>
      <c r="V294" s="23" t="n">
        <v>0.881578947368421</v>
      </c>
      <c r="W294" s="23" t="n">
        <v>0.906976744186046</v>
      </c>
      <c r="X294" s="23" t="n">
        <v>0.905861456483126</v>
      </c>
      <c r="Y294" s="22" t="n">
        <v>74</v>
      </c>
      <c r="Z294" s="22" t="n">
        <v>92.599358974359</v>
      </c>
      <c r="AA294" s="22" t="n">
        <v>163.961538461538</v>
      </c>
      <c r="AB294" s="22" t="n">
        <v>73.7313432835821</v>
      </c>
      <c r="AC294" s="22" t="n">
        <v>43</v>
      </c>
      <c r="AD294" s="22" t="n">
        <v>447.29224071948</v>
      </c>
      <c r="AE294" s="23" t="n">
        <v>1</v>
      </c>
      <c r="AF294" s="23" t="n">
        <v>0.205128205128205</v>
      </c>
      <c r="AG294" s="23" t="n">
        <v>0.903846153846154</v>
      </c>
      <c r="AH294" s="23" t="n">
        <v>0.807692307692308</v>
      </c>
      <c r="AI294" s="23" t="n">
        <v>0.970149253731343</v>
      </c>
      <c r="AJ294" s="23" t="n">
        <v>1</v>
      </c>
      <c r="AK294" s="23" t="n">
        <v>0.794480001277939</v>
      </c>
    </row>
    <row r="295" customFormat="false" ht="15" hidden="false" customHeight="false" outlineLevel="0" collapsed="false">
      <c r="A295" s="29" t="s">
        <v>395</v>
      </c>
      <c r="B295" s="29" t="s">
        <v>54</v>
      </c>
      <c r="C295" s="30" t="n">
        <v>92020</v>
      </c>
      <c r="D295" s="30" t="s">
        <v>403</v>
      </c>
      <c r="E295" s="31" t="n">
        <v>200057966</v>
      </c>
      <c r="F295" s="30" t="s">
        <v>84</v>
      </c>
      <c r="G295" s="22" t="n">
        <v>338</v>
      </c>
      <c r="H295" s="22" t="n">
        <v>112</v>
      </c>
      <c r="I295" s="22" t="n">
        <v>19</v>
      </c>
      <c r="J295" s="22" t="n">
        <v>76</v>
      </c>
      <c r="K295" s="22" t="n">
        <v>101</v>
      </c>
      <c r="L295" s="22" t="n">
        <v>28</v>
      </c>
      <c r="M295" s="22" t="n">
        <v>175</v>
      </c>
      <c r="N295" s="22" t="n">
        <v>256</v>
      </c>
      <c r="O295" s="22" t="n">
        <v>349</v>
      </c>
      <c r="P295" s="22" t="n">
        <v>162</v>
      </c>
      <c r="Q295" s="22" t="n">
        <v>32</v>
      </c>
      <c r="R295" s="22" t="n">
        <v>974</v>
      </c>
      <c r="S295" s="23" t="n">
        <v>0.725714285714286</v>
      </c>
      <c r="T295" s="23" t="n">
        <v>0.44140625</v>
      </c>
      <c r="U295" s="23" t="n">
        <v>0.455587392550143</v>
      </c>
      <c r="V295" s="23" t="n">
        <v>0.537037037037037</v>
      </c>
      <c r="W295" s="23" t="n">
        <v>0.40625</v>
      </c>
      <c r="X295" s="23" t="n">
        <v>0.512320328542094</v>
      </c>
      <c r="Y295" s="22" t="n">
        <v>137.795275590551</v>
      </c>
      <c r="Z295" s="22" t="n">
        <v>198.230088495575</v>
      </c>
      <c r="AA295" s="22" t="n">
        <v>234.861635220126</v>
      </c>
      <c r="AB295" s="22" t="n">
        <v>130.344827586207</v>
      </c>
      <c r="AC295" s="22" t="n">
        <v>32</v>
      </c>
      <c r="AD295" s="22" t="n">
        <v>733.231826892459</v>
      </c>
      <c r="AE295" s="23" t="n">
        <v>0.78740157480315</v>
      </c>
      <c r="AF295" s="23" t="n">
        <v>0.646017699115044</v>
      </c>
      <c r="AG295" s="23" t="n">
        <v>0.902654867256637</v>
      </c>
      <c r="AH295" s="23" t="n">
        <v>0.672955974842767</v>
      </c>
      <c r="AI295" s="23" t="n">
        <v>0.804597701149425</v>
      </c>
      <c r="AJ295" s="23" t="n">
        <v>1</v>
      </c>
      <c r="AK295" s="23" t="n">
        <v>0.752804750402935</v>
      </c>
    </row>
    <row r="296" customFormat="false" ht="15" hidden="false" customHeight="false" outlineLevel="0" collapsed="false">
      <c r="A296" s="29" t="s">
        <v>395</v>
      </c>
      <c r="B296" s="29" t="s">
        <v>54</v>
      </c>
      <c r="C296" s="30" t="n">
        <v>92022</v>
      </c>
      <c r="D296" s="30" t="s">
        <v>404</v>
      </c>
      <c r="E296" s="31" t="n">
        <v>200057974</v>
      </c>
      <c r="F296" s="30" t="s">
        <v>85</v>
      </c>
      <c r="G296" s="22" t="n">
        <v>161</v>
      </c>
      <c r="H296" s="22" t="n">
        <v>48</v>
      </c>
      <c r="I296" s="22" t="n">
        <v>12</v>
      </c>
      <c r="J296" s="22" t="n">
        <v>36</v>
      </c>
      <c r="K296" s="22" t="n">
        <v>54</v>
      </c>
      <c r="L296" s="22" t="n">
        <v>11</v>
      </c>
      <c r="M296" s="22" t="n">
        <v>93</v>
      </c>
      <c r="N296" s="22" t="n">
        <v>147</v>
      </c>
      <c r="O296" s="22" t="n">
        <v>111</v>
      </c>
      <c r="P296" s="22" t="n">
        <v>74</v>
      </c>
      <c r="Q296" s="22" t="n">
        <v>10</v>
      </c>
      <c r="R296" s="22" t="n">
        <v>435</v>
      </c>
      <c r="S296" s="23" t="n">
        <v>0.139784946236559</v>
      </c>
      <c r="T296" s="23" t="n">
        <v>0.659863945578231</v>
      </c>
      <c r="U296" s="23" t="n">
        <v>0.630630630630631</v>
      </c>
      <c r="V296" s="23" t="n">
        <v>0.635135135135135</v>
      </c>
      <c r="W296" s="23" t="s">
        <v>70</v>
      </c>
      <c r="X296" s="23" t="n">
        <v>0.537931034482759</v>
      </c>
      <c r="Y296" s="22" t="n">
        <v>64.3846153846154</v>
      </c>
      <c r="Z296" s="22" t="n">
        <v>56.8298969072165</v>
      </c>
      <c r="AA296" s="22" t="n">
        <v>55.5</v>
      </c>
      <c r="AB296" s="22" t="n">
        <v>34.6382978723404</v>
      </c>
      <c r="AC296" s="22" t="n">
        <v>4.28571428571429</v>
      </c>
      <c r="AD296" s="22" t="n">
        <v>215.638524449887</v>
      </c>
      <c r="AE296" s="23" t="n">
        <v>0.692307692307692</v>
      </c>
      <c r="AF296" s="23" t="n">
        <v>0.257731958762887</v>
      </c>
      <c r="AG296" s="23" t="n">
        <v>0.515463917525773</v>
      </c>
      <c r="AH296" s="23" t="n">
        <v>0.5</v>
      </c>
      <c r="AI296" s="23" t="n">
        <v>0.468085106382979</v>
      </c>
      <c r="AJ296" s="23" t="s">
        <v>70</v>
      </c>
      <c r="AK296" s="23" t="n">
        <v>0.495720745861808</v>
      </c>
    </row>
    <row r="297" customFormat="false" ht="15" hidden="false" customHeight="false" outlineLevel="0" collapsed="false">
      <c r="A297" s="29" t="s">
        <v>395</v>
      </c>
      <c r="B297" s="29" t="s">
        <v>54</v>
      </c>
      <c r="C297" s="30" t="n">
        <v>92023</v>
      </c>
      <c r="D297" s="30" t="s">
        <v>405</v>
      </c>
      <c r="E297" s="31" t="n">
        <v>200057966</v>
      </c>
      <c r="F297" s="30" t="s">
        <v>84</v>
      </c>
      <c r="G297" s="22" t="n">
        <v>786</v>
      </c>
      <c r="H297" s="22" t="n">
        <v>252</v>
      </c>
      <c r="I297" s="22" t="n">
        <v>41</v>
      </c>
      <c r="J297" s="22" t="n">
        <v>137</v>
      </c>
      <c r="K297" s="22" t="n">
        <v>292</v>
      </c>
      <c r="L297" s="22" t="n">
        <v>54</v>
      </c>
      <c r="M297" s="22" t="n">
        <v>170</v>
      </c>
      <c r="N297" s="22" t="n">
        <v>685</v>
      </c>
      <c r="O297" s="22" t="n">
        <v>906</v>
      </c>
      <c r="P297" s="22" t="n">
        <v>384</v>
      </c>
      <c r="Q297" s="22" t="n">
        <v>101</v>
      </c>
      <c r="R297" s="22" t="n">
        <v>2246</v>
      </c>
      <c r="S297" s="23" t="n">
        <v>0.8</v>
      </c>
      <c r="T297" s="23" t="n">
        <v>0.88029197080292</v>
      </c>
      <c r="U297" s="23" t="n">
        <v>0.880794701986755</v>
      </c>
      <c r="V297" s="23" t="n">
        <v>0.84375</v>
      </c>
      <c r="W297" s="23" t="n">
        <v>0.811881188118812</v>
      </c>
      <c r="X297" s="23" t="n">
        <v>0.865093499554764</v>
      </c>
      <c r="Y297" s="22" t="n">
        <v>152.5</v>
      </c>
      <c r="Z297" s="22" t="n">
        <v>533.913764510779</v>
      </c>
      <c r="AA297" s="22" t="n">
        <v>812.902255639098</v>
      </c>
      <c r="AB297" s="22" t="n">
        <v>359.111111111111</v>
      </c>
      <c r="AC297" s="22" t="n">
        <v>93.609756097561</v>
      </c>
      <c r="AD297" s="22" t="n">
        <v>1952.03688735855</v>
      </c>
      <c r="AE297" s="23" t="n">
        <v>0.897058823529412</v>
      </c>
      <c r="AF297" s="23" t="n">
        <v>0.608623548922056</v>
      </c>
      <c r="AG297" s="23" t="n">
        <v>0.950248756218906</v>
      </c>
      <c r="AH297" s="23" t="n">
        <v>0.897243107769424</v>
      </c>
      <c r="AI297" s="23" t="n">
        <v>0.935185185185185</v>
      </c>
      <c r="AJ297" s="23" t="n">
        <v>0.926829268292683</v>
      </c>
      <c r="AK297" s="23" t="n">
        <v>0.869117046909416</v>
      </c>
    </row>
    <row r="298" customFormat="false" ht="15" hidden="false" customHeight="false" outlineLevel="0" collapsed="false">
      <c r="A298" s="29" t="s">
        <v>395</v>
      </c>
      <c r="B298" s="29" t="s">
        <v>54</v>
      </c>
      <c r="C298" s="30" t="n">
        <v>92024</v>
      </c>
      <c r="D298" s="30" t="s">
        <v>406</v>
      </c>
      <c r="E298" s="31" t="n">
        <v>200057990</v>
      </c>
      <c r="F298" s="30" t="s">
        <v>87</v>
      </c>
      <c r="G298" s="22" t="n">
        <v>1275</v>
      </c>
      <c r="H298" s="22" t="n">
        <v>388</v>
      </c>
      <c r="I298" s="22" t="n">
        <v>72</v>
      </c>
      <c r="J298" s="22" t="n">
        <v>261</v>
      </c>
      <c r="K298" s="22" t="n">
        <v>460</v>
      </c>
      <c r="L298" s="22" t="n">
        <v>84</v>
      </c>
      <c r="M298" s="22" t="n">
        <v>375</v>
      </c>
      <c r="N298" s="22" t="n">
        <v>705</v>
      </c>
      <c r="O298" s="22" t="n">
        <v>669</v>
      </c>
      <c r="P298" s="22" t="n">
        <v>329</v>
      </c>
      <c r="Q298" s="22" t="n">
        <v>53</v>
      </c>
      <c r="R298" s="22" t="n">
        <v>2131</v>
      </c>
      <c r="S298" s="23" t="n">
        <v>0.68</v>
      </c>
      <c r="T298" s="23" t="n">
        <v>0.853900709219858</v>
      </c>
      <c r="U298" s="23" t="n">
        <v>0.837070254110613</v>
      </c>
      <c r="V298" s="23" t="n">
        <v>0.808510638297872</v>
      </c>
      <c r="W298" s="23" t="n">
        <v>0.716981132075472</v>
      </c>
      <c r="X298" s="23" t="n">
        <v>0.80760206475833</v>
      </c>
      <c r="Y298" s="22" t="n">
        <v>313.235294117647</v>
      </c>
      <c r="Z298" s="22" t="n">
        <v>399.343853820598</v>
      </c>
      <c r="AA298" s="22" t="n">
        <v>340.473214285714</v>
      </c>
      <c r="AB298" s="22" t="n">
        <v>223.868421052632</v>
      </c>
      <c r="AC298" s="22" t="n">
        <v>48.8157894736842</v>
      </c>
      <c r="AD298" s="22" t="n">
        <v>1325.73657275028</v>
      </c>
      <c r="AE298" s="23" t="n">
        <v>0.835294117647059</v>
      </c>
      <c r="AF298" s="23" t="n">
        <v>0.37375415282392</v>
      </c>
      <c r="AG298" s="23" t="n">
        <v>0.759136212624585</v>
      </c>
      <c r="AH298" s="23" t="n">
        <v>0.508928571428571</v>
      </c>
      <c r="AI298" s="23" t="n">
        <v>0.680451127819549</v>
      </c>
      <c r="AJ298" s="23" t="n">
        <v>0.921052631578947</v>
      </c>
      <c r="AK298" s="23" t="n">
        <v>0.622119461637858</v>
      </c>
    </row>
    <row r="299" customFormat="false" ht="15" hidden="false" customHeight="false" outlineLevel="0" collapsed="false">
      <c r="A299" s="29" t="s">
        <v>395</v>
      </c>
      <c r="B299" s="29" t="s">
        <v>54</v>
      </c>
      <c r="C299" s="30" t="n">
        <v>92025</v>
      </c>
      <c r="D299" s="30" t="s">
        <v>407</v>
      </c>
      <c r="E299" s="31" t="n">
        <v>200057990</v>
      </c>
      <c r="F299" s="30" t="s">
        <v>87</v>
      </c>
      <c r="G299" s="22" t="n">
        <v>1610</v>
      </c>
      <c r="H299" s="22" t="n">
        <v>493</v>
      </c>
      <c r="I299" s="22" t="n">
        <v>108</v>
      </c>
      <c r="J299" s="22" t="n">
        <v>300</v>
      </c>
      <c r="K299" s="22" t="n">
        <v>536</v>
      </c>
      <c r="L299" s="22" t="n">
        <v>153</v>
      </c>
      <c r="M299" s="22" t="n">
        <v>88</v>
      </c>
      <c r="N299" s="22" t="n">
        <v>252</v>
      </c>
      <c r="O299" s="22" t="n">
        <v>279</v>
      </c>
      <c r="P299" s="22" t="n">
        <v>125</v>
      </c>
      <c r="Q299" s="22" t="n">
        <v>16</v>
      </c>
      <c r="R299" s="22" t="n">
        <v>760</v>
      </c>
      <c r="S299" s="23" t="n">
        <v>0.886363636363636</v>
      </c>
      <c r="T299" s="23" t="n">
        <v>0.773809523809524</v>
      </c>
      <c r="U299" s="23" t="n">
        <v>0.863799283154122</v>
      </c>
      <c r="V299" s="23" t="n">
        <v>0.808</v>
      </c>
      <c r="W299" s="23" t="n">
        <v>0.875</v>
      </c>
      <c r="X299" s="23" t="n">
        <v>0.827631578947368</v>
      </c>
      <c r="Y299" s="22" t="n">
        <v>83.4871794871795</v>
      </c>
      <c r="Z299" s="22" t="n">
        <v>169.292307692308</v>
      </c>
      <c r="AA299" s="22" t="n">
        <v>223.43153526971</v>
      </c>
      <c r="AB299" s="22" t="n">
        <v>108.910891089109</v>
      </c>
      <c r="AC299" s="22" t="n">
        <v>14.8571428571429</v>
      </c>
      <c r="AD299" s="22" t="n">
        <v>599.979056395449</v>
      </c>
      <c r="AE299" s="23" t="n">
        <v>0.948717948717949</v>
      </c>
      <c r="AF299" s="23" t="n">
        <v>0.420512820512821</v>
      </c>
      <c r="AG299" s="23" t="n">
        <v>0.923076923076923</v>
      </c>
      <c r="AH299" s="23" t="n">
        <v>0.800829875518672</v>
      </c>
      <c r="AI299" s="23" t="n">
        <v>0.871287128712871</v>
      </c>
      <c r="AJ299" s="23" t="n">
        <v>0.928571428571429</v>
      </c>
      <c r="AK299" s="23" t="n">
        <v>0.789446126836117</v>
      </c>
    </row>
    <row r="300" customFormat="false" ht="15" hidden="false" customHeight="false" outlineLevel="0" collapsed="false">
      <c r="A300" s="29" t="s">
        <v>395</v>
      </c>
      <c r="B300" s="29" t="s">
        <v>54</v>
      </c>
      <c r="C300" s="30" t="n">
        <v>92026</v>
      </c>
      <c r="D300" s="30" t="s">
        <v>408</v>
      </c>
      <c r="E300" s="31" t="n">
        <v>200057982</v>
      </c>
      <c r="F300" s="30" t="s">
        <v>86</v>
      </c>
      <c r="G300" s="22" t="n">
        <v>1051</v>
      </c>
      <c r="H300" s="22" t="n">
        <v>376</v>
      </c>
      <c r="I300" s="22" t="n">
        <v>81</v>
      </c>
      <c r="J300" s="22" t="n">
        <v>204</v>
      </c>
      <c r="K300" s="22" t="n">
        <v>329</v>
      </c>
      <c r="L300" s="22" t="n">
        <v>51</v>
      </c>
      <c r="M300" s="22" t="n">
        <v>349</v>
      </c>
      <c r="N300" s="22" t="n">
        <v>556</v>
      </c>
      <c r="O300" s="22" t="n">
        <v>608</v>
      </c>
      <c r="P300" s="22" t="n">
        <v>215</v>
      </c>
      <c r="Q300" s="22" t="n">
        <v>59</v>
      </c>
      <c r="R300" s="22" t="n">
        <v>1787</v>
      </c>
      <c r="S300" s="23" t="n">
        <v>0.401146131805158</v>
      </c>
      <c r="T300" s="23" t="n">
        <v>0.811151079136691</v>
      </c>
      <c r="U300" s="23" t="n">
        <v>0.748355263157895</v>
      </c>
      <c r="V300" s="23" t="n">
        <v>0.725581395348837</v>
      </c>
      <c r="W300" s="23" t="n">
        <v>0.711864406779661</v>
      </c>
      <c r="X300" s="23" t="n">
        <v>0.696138780078344</v>
      </c>
      <c r="Y300" s="22" t="n">
        <v>334.042857142857</v>
      </c>
      <c r="Z300" s="22" t="n">
        <v>350.119733924612</v>
      </c>
      <c r="AA300" s="22" t="n">
        <v>411.569230769231</v>
      </c>
      <c r="AB300" s="22" t="n">
        <v>141.955128205128</v>
      </c>
      <c r="AC300" s="22" t="n">
        <v>49.1666666666667</v>
      </c>
      <c r="AD300" s="22" t="n">
        <v>1286.8536167085</v>
      </c>
      <c r="AE300" s="23" t="n">
        <v>0.957142857142857</v>
      </c>
      <c r="AF300" s="23" t="n">
        <v>0.42350332594235</v>
      </c>
      <c r="AG300" s="23" t="n">
        <v>0.835920177383592</v>
      </c>
      <c r="AH300" s="23" t="n">
        <v>0.676923076923077</v>
      </c>
      <c r="AI300" s="23" t="n">
        <v>0.66025641025641</v>
      </c>
      <c r="AJ300" s="23" t="n">
        <v>0.833333333333333</v>
      </c>
      <c r="AK300" s="23" t="n">
        <v>0.720119539288469</v>
      </c>
    </row>
    <row r="301" customFormat="false" ht="15" hidden="false" customHeight="false" outlineLevel="0" collapsed="false">
      <c r="A301" s="29" t="s">
        <v>395</v>
      </c>
      <c r="B301" s="29" t="s">
        <v>54</v>
      </c>
      <c r="C301" s="30" t="n">
        <v>92032</v>
      </c>
      <c r="D301" s="30" t="s">
        <v>409</v>
      </c>
      <c r="E301" s="31" t="n">
        <v>200057966</v>
      </c>
      <c r="F301" s="30" t="s">
        <v>84</v>
      </c>
      <c r="G301" s="22" t="n">
        <v>276</v>
      </c>
      <c r="H301" s="22" t="n">
        <v>63</v>
      </c>
      <c r="I301" s="22" t="n">
        <v>12</v>
      </c>
      <c r="J301" s="22" t="n">
        <v>58</v>
      </c>
      <c r="K301" s="22" t="n">
        <v>119</v>
      </c>
      <c r="L301" s="22" t="n">
        <v>24</v>
      </c>
      <c r="M301" s="22" t="n">
        <v>73</v>
      </c>
      <c r="N301" s="22" t="n">
        <v>223</v>
      </c>
      <c r="O301" s="22" t="n">
        <v>392</v>
      </c>
      <c r="P301" s="22" t="n">
        <v>263</v>
      </c>
      <c r="Q301" s="22" t="n">
        <v>50</v>
      </c>
      <c r="R301" s="22" t="n">
        <v>1001</v>
      </c>
      <c r="S301" s="23" t="n">
        <v>0.698630136986301</v>
      </c>
      <c r="T301" s="23" t="n">
        <v>0.820627802690583</v>
      </c>
      <c r="U301" s="23" t="n">
        <v>0.795918367346939</v>
      </c>
      <c r="V301" s="23" t="n">
        <v>0.821292775665399</v>
      </c>
      <c r="W301" s="23" t="n">
        <v>0.8</v>
      </c>
      <c r="X301" s="23" t="n">
        <v>0.801198801198801</v>
      </c>
      <c r="Y301" s="22" t="n">
        <v>64.4117647058823</v>
      </c>
      <c r="Z301" s="22" t="n">
        <v>153.540983606557</v>
      </c>
      <c r="AA301" s="22" t="n">
        <v>246.25641025641</v>
      </c>
      <c r="AB301" s="22" t="n">
        <v>157.069444444444</v>
      </c>
      <c r="AC301" s="22" t="n">
        <v>40</v>
      </c>
      <c r="AD301" s="22" t="n">
        <v>661.278603013294</v>
      </c>
      <c r="AE301" s="23" t="n">
        <v>0.882352941176471</v>
      </c>
      <c r="AF301" s="23" t="n">
        <v>0.530054644808743</v>
      </c>
      <c r="AG301" s="23" t="n">
        <v>0.846994535519126</v>
      </c>
      <c r="AH301" s="23" t="n">
        <v>0.628205128205128</v>
      </c>
      <c r="AI301" s="23" t="n">
        <v>0.597222222222222</v>
      </c>
      <c r="AJ301" s="23" t="n">
        <v>0.8</v>
      </c>
      <c r="AK301" s="23" t="n">
        <v>0.660617985028266</v>
      </c>
    </row>
    <row r="302" customFormat="false" ht="15" hidden="false" customHeight="false" outlineLevel="0" collapsed="false">
      <c r="A302" s="29" t="s">
        <v>395</v>
      </c>
      <c r="B302" s="29" t="s">
        <v>54</v>
      </c>
      <c r="C302" s="30" t="n">
        <v>92033</v>
      </c>
      <c r="D302" s="30" t="s">
        <v>410</v>
      </c>
      <c r="E302" s="31" t="n">
        <v>200057982</v>
      </c>
      <c r="F302" s="30" t="s">
        <v>86</v>
      </c>
      <c r="G302" s="22" t="n">
        <v>67</v>
      </c>
      <c r="H302" s="22" t="n">
        <v>21</v>
      </c>
      <c r="I302" s="22" t="n">
        <v>2</v>
      </c>
      <c r="J302" s="22" t="n">
        <v>13</v>
      </c>
      <c r="K302" s="22" t="n">
        <v>23</v>
      </c>
      <c r="L302" s="22" t="n">
        <v>6</v>
      </c>
      <c r="M302" s="22" t="n">
        <v>92</v>
      </c>
      <c r="N302" s="22" t="n">
        <v>162</v>
      </c>
      <c r="O302" s="22" t="n">
        <v>166</v>
      </c>
      <c r="P302" s="22" t="n">
        <v>73</v>
      </c>
      <c r="Q302" s="22" t="n">
        <v>26</v>
      </c>
      <c r="R302" s="22" t="n">
        <v>519</v>
      </c>
      <c r="S302" s="23" t="n">
        <v>0.760869565217391</v>
      </c>
      <c r="T302" s="23" t="n">
        <v>0.790123456790123</v>
      </c>
      <c r="U302" s="23" t="n">
        <v>0.825301204819277</v>
      </c>
      <c r="V302" s="23" t="n">
        <v>0.835616438356164</v>
      </c>
      <c r="W302" s="23" t="n">
        <v>0.653846153846154</v>
      </c>
      <c r="X302" s="23" t="n">
        <v>0.795761078998073</v>
      </c>
      <c r="Y302" s="22" t="n">
        <v>80.1714285714286</v>
      </c>
      <c r="Z302" s="22" t="n">
        <v>101.8828125</v>
      </c>
      <c r="AA302" s="22" t="n">
        <v>94.5109489051095</v>
      </c>
      <c r="AB302" s="22" t="n">
        <v>47.8688524590164</v>
      </c>
      <c r="AC302" s="22" t="n">
        <v>15.2941176470588</v>
      </c>
      <c r="AD302" s="22" t="n">
        <v>339.728160082613</v>
      </c>
      <c r="AE302" s="23" t="n">
        <v>0.871428571428571</v>
      </c>
      <c r="AF302" s="23" t="n">
        <v>0.4296875</v>
      </c>
      <c r="AG302" s="23" t="n">
        <v>0.828125</v>
      </c>
      <c r="AH302" s="23" t="n">
        <v>0.569343065693431</v>
      </c>
      <c r="AI302" s="23" t="n">
        <v>0.655737704918033</v>
      </c>
      <c r="AJ302" s="23" t="n">
        <v>0.588235294117647</v>
      </c>
      <c r="AK302" s="23" t="n">
        <v>0.65458219669097</v>
      </c>
    </row>
    <row r="303" customFormat="false" ht="15" hidden="false" customHeight="false" outlineLevel="0" collapsed="false">
      <c r="A303" s="29" t="s">
        <v>395</v>
      </c>
      <c r="B303" s="29" t="s">
        <v>54</v>
      </c>
      <c r="C303" s="30" t="n">
        <v>92035</v>
      </c>
      <c r="D303" s="30" t="s">
        <v>411</v>
      </c>
      <c r="E303" s="31" t="n">
        <v>200057982</v>
      </c>
      <c r="F303" s="30" t="s">
        <v>86</v>
      </c>
      <c r="G303" s="22" t="n">
        <v>228</v>
      </c>
      <c r="H303" s="22" t="n">
        <v>68</v>
      </c>
      <c r="I303" s="22" t="n">
        <v>7</v>
      </c>
      <c r="J303" s="22" t="n">
        <v>54</v>
      </c>
      <c r="K303" s="22" t="n">
        <v>77</v>
      </c>
      <c r="L303" s="22" t="n">
        <v>19</v>
      </c>
      <c r="M303" s="22" t="n">
        <v>42</v>
      </c>
      <c r="N303" s="22" t="n">
        <v>155</v>
      </c>
      <c r="O303" s="22" t="n">
        <v>213</v>
      </c>
      <c r="P303" s="22" t="n">
        <v>88</v>
      </c>
      <c r="Q303" s="22" t="n">
        <v>21</v>
      </c>
      <c r="R303" s="22" t="n">
        <v>519</v>
      </c>
      <c r="S303" s="23" t="n">
        <v>0.642857142857143</v>
      </c>
      <c r="T303" s="23" t="n">
        <v>0.761290322580645</v>
      </c>
      <c r="U303" s="23" t="n">
        <v>0.784037558685446</v>
      </c>
      <c r="V303" s="23" t="n">
        <v>0.806818181818182</v>
      </c>
      <c r="W303" s="23" t="n">
        <v>0.904761904761905</v>
      </c>
      <c r="X303" s="23" t="n">
        <v>0.774566473988439</v>
      </c>
      <c r="Y303" s="22" t="n">
        <v>32.6666666666667</v>
      </c>
      <c r="Z303" s="22" t="n">
        <v>117.563559322034</v>
      </c>
      <c r="AA303" s="22" t="n">
        <v>151.778443113772</v>
      </c>
      <c r="AB303" s="22" t="n">
        <v>69.4084507042254</v>
      </c>
      <c r="AC303" s="22" t="n">
        <v>18.7894736842105</v>
      </c>
      <c r="AD303" s="22" t="n">
        <v>390.206593490909</v>
      </c>
      <c r="AE303" s="23" t="n">
        <v>0.777777777777778</v>
      </c>
      <c r="AF303" s="23" t="n">
        <v>0.559322033898305</v>
      </c>
      <c r="AG303" s="23" t="n">
        <v>0.957627118644068</v>
      </c>
      <c r="AH303" s="23" t="n">
        <v>0.712574850299401</v>
      </c>
      <c r="AI303" s="23" t="n">
        <v>0.788732394366197</v>
      </c>
      <c r="AJ303" s="23" t="n">
        <v>0.894736842105263</v>
      </c>
      <c r="AK303" s="23" t="n">
        <v>0.751843147381327</v>
      </c>
    </row>
    <row r="304" customFormat="false" ht="15" hidden="false" customHeight="false" outlineLevel="0" collapsed="false">
      <c r="A304" s="29" t="s">
        <v>395</v>
      </c>
      <c r="B304" s="29" t="s">
        <v>54</v>
      </c>
      <c r="C304" s="30" t="n">
        <v>92036</v>
      </c>
      <c r="D304" s="30" t="s">
        <v>412</v>
      </c>
      <c r="E304" s="31" t="n">
        <v>200057990</v>
      </c>
      <c r="F304" s="30" t="s">
        <v>87</v>
      </c>
      <c r="G304" s="22" t="n">
        <v>1553</v>
      </c>
      <c r="H304" s="22" t="n">
        <v>535</v>
      </c>
      <c r="I304" s="22" t="n">
        <v>100</v>
      </c>
      <c r="J304" s="22" t="n">
        <v>296</v>
      </c>
      <c r="K304" s="22" t="n">
        <v>479</v>
      </c>
      <c r="L304" s="22" t="n">
        <v>137</v>
      </c>
      <c r="M304" s="22" t="n">
        <v>265</v>
      </c>
      <c r="N304" s="22" t="n">
        <v>606</v>
      </c>
      <c r="O304" s="22" t="n">
        <v>722</v>
      </c>
      <c r="P304" s="22" t="n">
        <v>424</v>
      </c>
      <c r="Q304" s="22" t="n">
        <v>66</v>
      </c>
      <c r="R304" s="22" t="n">
        <v>2083</v>
      </c>
      <c r="S304" s="23" t="n">
        <v>0.871698113207547</v>
      </c>
      <c r="T304" s="23" t="n">
        <v>0.85973597359736</v>
      </c>
      <c r="U304" s="23" t="n">
        <v>0.85595567867036</v>
      </c>
      <c r="V304" s="23" t="n">
        <v>0.896226415094339</v>
      </c>
      <c r="W304" s="23" t="n">
        <v>0.833333333333333</v>
      </c>
      <c r="X304" s="23" t="n">
        <v>0.866538646183389</v>
      </c>
      <c r="Y304" s="22" t="n">
        <v>248.939393939394</v>
      </c>
      <c r="Z304" s="22" t="n">
        <v>433.272552783109</v>
      </c>
      <c r="AA304" s="22" t="n">
        <v>504.699029126214</v>
      </c>
      <c r="AB304" s="22" t="n">
        <v>312.421052631579</v>
      </c>
      <c r="AC304" s="22" t="n">
        <v>56.4</v>
      </c>
      <c r="AD304" s="22" t="n">
        <v>1555.7320284803</v>
      </c>
      <c r="AE304" s="23" t="n">
        <v>0.939393939393939</v>
      </c>
      <c r="AF304" s="23" t="n">
        <v>0.533589251439539</v>
      </c>
      <c r="AG304" s="23" t="n">
        <v>0.896353166986564</v>
      </c>
      <c r="AH304" s="23" t="n">
        <v>0.699029126213592</v>
      </c>
      <c r="AI304" s="23" t="n">
        <v>0.736842105263158</v>
      </c>
      <c r="AJ304" s="23" t="n">
        <v>0.854545454545455</v>
      </c>
      <c r="AK304" s="23" t="n">
        <v>0.746870873010224</v>
      </c>
    </row>
    <row r="305" customFormat="false" ht="15" hidden="false" customHeight="false" outlineLevel="0" collapsed="false">
      <c r="A305" s="29" t="s">
        <v>395</v>
      </c>
      <c r="B305" s="29" t="s">
        <v>54</v>
      </c>
      <c r="C305" s="30" t="n">
        <v>92040</v>
      </c>
      <c r="D305" s="30" t="s">
        <v>413</v>
      </c>
      <c r="E305" s="31" t="n">
        <v>200057974</v>
      </c>
      <c r="F305" s="30" t="s">
        <v>85</v>
      </c>
      <c r="G305" s="22" t="n">
        <v>731</v>
      </c>
      <c r="H305" s="22" t="n">
        <v>305</v>
      </c>
      <c r="I305" s="22" t="n">
        <v>59</v>
      </c>
      <c r="J305" s="22" t="n">
        <v>130</v>
      </c>
      <c r="K305" s="22" t="n">
        <v>207</v>
      </c>
      <c r="L305" s="22" t="n">
        <v>29</v>
      </c>
      <c r="M305" s="22" t="n">
        <v>186</v>
      </c>
      <c r="N305" s="22" t="n">
        <v>877</v>
      </c>
      <c r="O305" s="22" t="n">
        <v>717</v>
      </c>
      <c r="P305" s="22" t="n">
        <v>411</v>
      </c>
      <c r="Q305" s="22" t="n">
        <v>77</v>
      </c>
      <c r="R305" s="22" t="n">
        <v>2268</v>
      </c>
      <c r="S305" s="23" t="n">
        <v>0.591397849462366</v>
      </c>
      <c r="T305" s="23" t="n">
        <v>0.667046750285063</v>
      </c>
      <c r="U305" s="23" t="n">
        <v>0.695955369595537</v>
      </c>
      <c r="V305" s="23" t="n">
        <v>0.695863746958638</v>
      </c>
      <c r="W305" s="23" t="n">
        <v>0.701298701298701</v>
      </c>
      <c r="X305" s="23" t="n">
        <v>0.67636684303351</v>
      </c>
      <c r="Y305" s="22" t="n">
        <v>177.545454545455</v>
      </c>
      <c r="Z305" s="22" t="n">
        <v>514.206837606838</v>
      </c>
      <c r="AA305" s="22" t="n">
        <v>537.390781563126</v>
      </c>
      <c r="AB305" s="22" t="n">
        <v>290.286713286713</v>
      </c>
      <c r="AC305" s="22" t="n">
        <v>68.4444444444444</v>
      </c>
      <c r="AD305" s="22" t="n">
        <v>1587.87423144658</v>
      </c>
      <c r="AE305" s="23" t="n">
        <v>0.954545454545455</v>
      </c>
      <c r="AF305" s="23" t="n">
        <v>0.347008547008547</v>
      </c>
      <c r="AG305" s="23" t="n">
        <v>0.825641025641026</v>
      </c>
      <c r="AH305" s="23" t="n">
        <v>0.749498997995992</v>
      </c>
      <c r="AI305" s="23" t="n">
        <v>0.706293706293706</v>
      </c>
      <c r="AJ305" s="23" t="n">
        <v>0.888888888888889</v>
      </c>
      <c r="AK305" s="23" t="n">
        <v>0.700120913336233</v>
      </c>
    </row>
    <row r="306" customFormat="false" ht="15" hidden="false" customHeight="false" outlineLevel="0" collapsed="false">
      <c r="A306" s="29" t="s">
        <v>395</v>
      </c>
      <c r="B306" s="29" t="s">
        <v>54</v>
      </c>
      <c r="C306" s="30" t="n">
        <v>92044</v>
      </c>
      <c r="D306" s="30" t="s">
        <v>414</v>
      </c>
      <c r="E306" s="31" t="n">
        <v>200057982</v>
      </c>
      <c r="F306" s="30" t="s">
        <v>86</v>
      </c>
      <c r="G306" s="22" t="n">
        <v>790</v>
      </c>
      <c r="H306" s="22" t="n">
        <v>306</v>
      </c>
      <c r="I306" s="22" t="n">
        <v>49</v>
      </c>
      <c r="J306" s="22" t="n">
        <v>171</v>
      </c>
      <c r="K306" s="22" t="n">
        <v>227</v>
      </c>
      <c r="L306" s="22" t="n">
        <v>29</v>
      </c>
      <c r="M306" s="22" t="n">
        <v>225</v>
      </c>
      <c r="N306" s="22" t="n">
        <v>517</v>
      </c>
      <c r="O306" s="22" t="n">
        <v>585</v>
      </c>
      <c r="P306" s="22" t="n">
        <v>299</v>
      </c>
      <c r="Q306" s="22" t="n">
        <v>63</v>
      </c>
      <c r="R306" s="22" t="n">
        <v>1689</v>
      </c>
      <c r="S306" s="23" t="n">
        <v>0.817777777777778</v>
      </c>
      <c r="T306" s="23" t="n">
        <v>0.866537717601547</v>
      </c>
      <c r="U306" s="23" t="n">
        <v>0.846153846153846</v>
      </c>
      <c r="V306" s="23" t="n">
        <v>0.876254180602007</v>
      </c>
      <c r="W306" s="23" t="n">
        <v>0.857142857142857</v>
      </c>
      <c r="X306" s="23" t="n">
        <v>0.854351687388988</v>
      </c>
      <c r="Y306" s="22" t="n">
        <v>154.076086956522</v>
      </c>
      <c r="Z306" s="22" t="n">
        <v>226.764508928571</v>
      </c>
      <c r="AA306" s="22" t="n">
        <v>257.636363636364</v>
      </c>
      <c r="AB306" s="22" t="n">
        <v>155.206106870229</v>
      </c>
      <c r="AC306" s="22" t="n">
        <v>30.3333333333333</v>
      </c>
      <c r="AD306" s="22" t="n">
        <v>824.016399725019</v>
      </c>
      <c r="AE306" s="23" t="n">
        <v>0.684782608695652</v>
      </c>
      <c r="AF306" s="23" t="n">
        <v>0.261160714285714</v>
      </c>
      <c r="AG306" s="23" t="n">
        <v>0.616071428571429</v>
      </c>
      <c r="AH306" s="23" t="n">
        <v>0.44040404040404</v>
      </c>
      <c r="AI306" s="23" t="n">
        <v>0.519083969465649</v>
      </c>
      <c r="AJ306" s="23" t="n">
        <v>0.481481481481482</v>
      </c>
      <c r="AK306" s="23" t="n">
        <v>0.48787235034045</v>
      </c>
    </row>
    <row r="307" customFormat="false" ht="15" hidden="false" customHeight="false" outlineLevel="0" collapsed="false">
      <c r="A307" s="29" t="s">
        <v>395</v>
      </c>
      <c r="B307" s="29" t="s">
        <v>54</v>
      </c>
      <c r="C307" s="30" t="n">
        <v>92046</v>
      </c>
      <c r="D307" s="30" t="s">
        <v>415</v>
      </c>
      <c r="E307" s="31" t="n">
        <v>200057966</v>
      </c>
      <c r="F307" s="30" t="s">
        <v>84</v>
      </c>
      <c r="G307" s="22" t="n">
        <v>545</v>
      </c>
      <c r="H307" s="22" t="n">
        <v>244</v>
      </c>
      <c r="I307" s="22" t="n">
        <v>37</v>
      </c>
      <c r="J307" s="22" t="n">
        <v>90</v>
      </c>
      <c r="K307" s="22" t="n">
        <v>144</v>
      </c>
      <c r="L307" s="22" t="n">
        <v>25</v>
      </c>
      <c r="M307" s="22" t="n">
        <v>181</v>
      </c>
      <c r="N307" s="22" t="n">
        <v>507</v>
      </c>
      <c r="O307" s="22" t="n">
        <v>442</v>
      </c>
      <c r="P307" s="22" t="n">
        <v>142</v>
      </c>
      <c r="Q307" s="22" t="n">
        <v>19</v>
      </c>
      <c r="R307" s="22" t="n">
        <v>1291</v>
      </c>
      <c r="S307" s="23" t="n">
        <v>0.834254143646409</v>
      </c>
      <c r="T307" s="23" t="n">
        <v>0.879684418145957</v>
      </c>
      <c r="U307" s="23" t="n">
        <v>0.850678733031674</v>
      </c>
      <c r="V307" s="23" t="n">
        <v>0.873239436619718</v>
      </c>
      <c r="W307" s="23" t="n">
        <v>0.947368421052632</v>
      </c>
      <c r="X307" s="23" t="n">
        <v>0.863671572424477</v>
      </c>
      <c r="Y307" s="22" t="n">
        <v>178.602649006623</v>
      </c>
      <c r="Z307" s="22" t="n">
        <v>425.720852017937</v>
      </c>
      <c r="AA307" s="22" t="n">
        <v>383.223404255319</v>
      </c>
      <c r="AB307" s="22" t="n">
        <v>131.693548387097</v>
      </c>
      <c r="AC307" s="22" t="n">
        <v>19</v>
      </c>
      <c r="AD307" s="22" t="n">
        <v>1138.24045366698</v>
      </c>
      <c r="AE307" s="23" t="n">
        <v>0.986754966887417</v>
      </c>
      <c r="AF307" s="23" t="n">
        <v>0.688340807174888</v>
      </c>
      <c r="AG307" s="23" t="n">
        <v>0.991031390134529</v>
      </c>
      <c r="AH307" s="23" t="n">
        <v>0.867021276595745</v>
      </c>
      <c r="AI307" s="23" t="n">
        <v>0.92741935483871</v>
      </c>
      <c r="AJ307" s="23" t="n">
        <v>1</v>
      </c>
      <c r="AK307" s="23" t="n">
        <v>0.881673473018572</v>
      </c>
    </row>
    <row r="308" customFormat="false" ht="15" hidden="false" customHeight="false" outlineLevel="0" collapsed="false">
      <c r="A308" s="29" t="s">
        <v>395</v>
      </c>
      <c r="B308" s="29" t="s">
        <v>54</v>
      </c>
      <c r="C308" s="30" t="n">
        <v>92047</v>
      </c>
      <c r="D308" s="30" t="s">
        <v>416</v>
      </c>
      <c r="E308" s="31" t="n">
        <v>200057974</v>
      </c>
      <c r="F308" s="30" t="s">
        <v>85</v>
      </c>
      <c r="G308" s="22" t="n">
        <v>6</v>
      </c>
      <c r="H308" s="22" t="n">
        <v>3</v>
      </c>
      <c r="I308" s="22" t="n">
        <v>2</v>
      </c>
      <c r="J308" s="22" t="n">
        <v>1</v>
      </c>
      <c r="K308" s="22" t="n">
        <v>0</v>
      </c>
      <c r="L308" s="22" t="n">
        <v>0</v>
      </c>
      <c r="M308" s="22" t="n">
        <v>5</v>
      </c>
      <c r="N308" s="22" t="n">
        <v>15</v>
      </c>
      <c r="O308" s="22" t="n">
        <v>11</v>
      </c>
      <c r="P308" s="22" t="n">
        <v>11</v>
      </c>
      <c r="Q308" s="22" t="n">
        <v>3</v>
      </c>
      <c r="R308" s="22" t="n">
        <v>45</v>
      </c>
      <c r="S308" s="23" t="s">
        <v>70</v>
      </c>
      <c r="T308" s="23" t="n">
        <v>0.933333333333333</v>
      </c>
      <c r="U308" s="23" t="s">
        <v>70</v>
      </c>
      <c r="V308" s="23" t="n">
        <v>1</v>
      </c>
      <c r="W308" s="23" t="s">
        <v>70</v>
      </c>
      <c r="X308" s="23" t="n">
        <v>0.866666666666667</v>
      </c>
      <c r="Y308" s="22" t="n">
        <v>5</v>
      </c>
      <c r="Z308" s="22" t="n">
        <v>8.57142857142857</v>
      </c>
      <c r="AA308" s="22" t="n">
        <v>7.85714285714286</v>
      </c>
      <c r="AB308" s="22" t="n">
        <v>8</v>
      </c>
      <c r="AC308" s="22" t="n">
        <v>3</v>
      </c>
      <c r="AD308" s="22" t="n">
        <v>32.4285714285714</v>
      </c>
      <c r="AE308" s="23" t="s">
        <v>70</v>
      </c>
      <c r="AF308" s="23" t="n">
        <v>0.285714285714286</v>
      </c>
      <c r="AG308" s="23" t="n">
        <v>0.857142857142857</v>
      </c>
      <c r="AH308" s="23" t="s">
        <v>70</v>
      </c>
      <c r="AI308" s="23" t="n">
        <v>0.727272727272727</v>
      </c>
      <c r="AJ308" s="23" t="s">
        <v>70</v>
      </c>
      <c r="AK308" s="23" t="n">
        <v>0.720634920634921</v>
      </c>
    </row>
    <row r="309" customFormat="false" ht="15" hidden="false" customHeight="false" outlineLevel="0" collapsed="false">
      <c r="A309" s="29" t="s">
        <v>395</v>
      </c>
      <c r="B309" s="29" t="s">
        <v>54</v>
      </c>
      <c r="C309" s="30" t="n">
        <v>92048</v>
      </c>
      <c r="D309" s="30" t="s">
        <v>417</v>
      </c>
      <c r="E309" s="31" t="n">
        <v>200057974</v>
      </c>
      <c r="F309" s="30" t="s">
        <v>85</v>
      </c>
      <c r="G309" s="22" t="n">
        <v>379</v>
      </c>
      <c r="H309" s="22" t="n">
        <v>148</v>
      </c>
      <c r="I309" s="22" t="n">
        <v>28</v>
      </c>
      <c r="J309" s="22" t="n">
        <v>61</v>
      </c>
      <c r="K309" s="22" t="n">
        <v>123</v>
      </c>
      <c r="L309" s="22" t="n">
        <v>18</v>
      </c>
      <c r="M309" s="22" t="n">
        <v>106</v>
      </c>
      <c r="N309" s="22" t="n">
        <v>344</v>
      </c>
      <c r="O309" s="22" t="n">
        <v>547</v>
      </c>
      <c r="P309" s="22" t="n">
        <v>337</v>
      </c>
      <c r="Q309" s="22" t="n">
        <v>42</v>
      </c>
      <c r="R309" s="22" t="n">
        <v>1376</v>
      </c>
      <c r="S309" s="23" t="n">
        <v>0.632075471698113</v>
      </c>
      <c r="T309" s="23" t="n">
        <v>0.622093023255814</v>
      </c>
      <c r="U309" s="23" t="n">
        <v>0.603290676416819</v>
      </c>
      <c r="V309" s="23" t="n">
        <v>0.566765578635015</v>
      </c>
      <c r="W309" s="23" t="n">
        <v>0.428571428571429</v>
      </c>
      <c r="X309" s="23" t="n">
        <v>0.59593023255814</v>
      </c>
      <c r="Y309" s="22" t="n">
        <v>101.253731343284</v>
      </c>
      <c r="Z309" s="22" t="n">
        <v>235.495327102804</v>
      </c>
      <c r="AA309" s="22" t="n">
        <v>487.327272727273</v>
      </c>
      <c r="AB309" s="22" t="n">
        <v>312.298429319372</v>
      </c>
      <c r="AC309" s="22" t="n">
        <v>39.6666666666667</v>
      </c>
      <c r="AD309" s="22" t="n">
        <v>1176.0414271594</v>
      </c>
      <c r="AE309" s="23" t="n">
        <v>0.955223880597015</v>
      </c>
      <c r="AF309" s="23" t="n">
        <v>0.485981308411215</v>
      </c>
      <c r="AG309" s="23" t="n">
        <v>0.883177570093458</v>
      </c>
      <c r="AH309" s="23" t="n">
        <v>0.890909090909091</v>
      </c>
      <c r="AI309" s="23" t="n">
        <v>0.926701570680629</v>
      </c>
      <c r="AJ309" s="23" t="n">
        <v>0.944444444444444</v>
      </c>
      <c r="AK309" s="23" t="n">
        <v>0.854681269737935</v>
      </c>
    </row>
    <row r="310" customFormat="false" ht="15" hidden="false" customHeight="false" outlineLevel="0" collapsed="false">
      <c r="A310" s="29" t="s">
        <v>395</v>
      </c>
      <c r="B310" s="29" t="s">
        <v>54</v>
      </c>
      <c r="C310" s="30" t="n">
        <v>92049</v>
      </c>
      <c r="D310" s="30" t="s">
        <v>418</v>
      </c>
      <c r="E310" s="31" t="n">
        <v>200057966</v>
      </c>
      <c r="F310" s="30" t="s">
        <v>84</v>
      </c>
      <c r="G310" s="22" t="n">
        <v>607</v>
      </c>
      <c r="H310" s="22" t="n">
        <v>211</v>
      </c>
      <c r="I310" s="22" t="n">
        <v>53</v>
      </c>
      <c r="J310" s="22" t="n">
        <v>115</v>
      </c>
      <c r="K310" s="22" t="n">
        <v>198</v>
      </c>
      <c r="L310" s="22" t="n">
        <v>26</v>
      </c>
      <c r="M310" s="22" t="n">
        <v>174</v>
      </c>
      <c r="N310" s="22" t="n">
        <v>433</v>
      </c>
      <c r="O310" s="22" t="n">
        <v>412</v>
      </c>
      <c r="P310" s="22" t="n">
        <v>140</v>
      </c>
      <c r="Q310" s="22" t="n">
        <v>25</v>
      </c>
      <c r="R310" s="22" t="n">
        <v>1184</v>
      </c>
      <c r="S310" s="23" t="n">
        <v>0.85632183908046</v>
      </c>
      <c r="T310" s="23" t="n">
        <v>0.810623556581986</v>
      </c>
      <c r="U310" s="23" t="n">
        <v>0.810679611650486</v>
      </c>
      <c r="V310" s="23" t="n">
        <v>0.721428571428571</v>
      </c>
      <c r="W310" s="23" t="n">
        <v>0.76</v>
      </c>
      <c r="X310" s="23" t="n">
        <v>0.805743243243243</v>
      </c>
      <c r="Y310" s="22" t="n">
        <v>151.812080536913</v>
      </c>
      <c r="Z310" s="22" t="n">
        <v>352.198005698006</v>
      </c>
      <c r="AA310" s="22" t="n">
        <v>347.85628742515</v>
      </c>
      <c r="AB310" s="22" t="n">
        <v>112.277227722772</v>
      </c>
      <c r="AC310" s="22" t="n">
        <v>25</v>
      </c>
      <c r="AD310" s="22" t="n">
        <v>989.14360138284</v>
      </c>
      <c r="AE310" s="23" t="n">
        <v>0.87248322147651</v>
      </c>
      <c r="AF310" s="23" t="n">
        <v>0.683760683760684</v>
      </c>
      <c r="AG310" s="23" t="n">
        <v>0.943019943019943</v>
      </c>
      <c r="AH310" s="23" t="n">
        <v>0.844311377245509</v>
      </c>
      <c r="AI310" s="23" t="n">
        <v>0.801980198019802</v>
      </c>
      <c r="AJ310" s="23" t="n">
        <v>1</v>
      </c>
      <c r="AK310" s="23" t="n">
        <v>0.835425339005777</v>
      </c>
    </row>
    <row r="311" customFormat="false" ht="15" hidden="false" customHeight="false" outlineLevel="0" collapsed="false">
      <c r="A311" s="29" t="s">
        <v>395</v>
      </c>
      <c r="B311" s="29" t="s">
        <v>54</v>
      </c>
      <c r="C311" s="30" t="n">
        <v>92050</v>
      </c>
      <c r="D311" s="30" t="s">
        <v>419</v>
      </c>
      <c r="E311" s="31" t="n">
        <v>200057982</v>
      </c>
      <c r="F311" s="30" t="s">
        <v>86</v>
      </c>
      <c r="G311" s="22" t="n">
        <v>2599</v>
      </c>
      <c r="H311" s="22" t="n">
        <v>1026</v>
      </c>
      <c r="I311" s="22" t="n">
        <v>161</v>
      </c>
      <c r="J311" s="22" t="n">
        <v>415</v>
      </c>
      <c r="K311" s="22" t="n">
        <v>737</v>
      </c>
      <c r="L311" s="22" t="n">
        <v>229</v>
      </c>
      <c r="M311" s="22" t="n">
        <v>203</v>
      </c>
      <c r="N311" s="22" t="n">
        <v>805</v>
      </c>
      <c r="O311" s="22" t="n">
        <v>945</v>
      </c>
      <c r="P311" s="22" t="n">
        <v>480</v>
      </c>
      <c r="Q311" s="22" t="n">
        <v>92</v>
      </c>
      <c r="R311" s="22" t="n">
        <v>2525</v>
      </c>
      <c r="S311" s="23" t="n">
        <v>0.625615763546798</v>
      </c>
      <c r="T311" s="23" t="n">
        <v>0.793788819875776</v>
      </c>
      <c r="U311" s="23" t="n">
        <v>0.782010582010582</v>
      </c>
      <c r="V311" s="23" t="n">
        <v>0.74375</v>
      </c>
      <c r="W311" s="23" t="n">
        <v>0.760869565217391</v>
      </c>
      <c r="X311" s="23" t="n">
        <v>0.765148514851485</v>
      </c>
      <c r="Y311" s="22" t="n">
        <v>190.212598425197</v>
      </c>
      <c r="Z311" s="22" t="n">
        <v>591.467136150235</v>
      </c>
      <c r="AA311" s="22" t="n">
        <v>730.169147496617</v>
      </c>
      <c r="AB311" s="22" t="n">
        <v>439.663865546218</v>
      </c>
      <c r="AC311" s="22" t="n">
        <v>85.4285714285714</v>
      </c>
      <c r="AD311" s="22" t="n">
        <v>2036.94131904684</v>
      </c>
      <c r="AE311" s="23" t="n">
        <v>0.937007874015748</v>
      </c>
      <c r="AF311" s="23" t="n">
        <v>0.546165884194053</v>
      </c>
      <c r="AG311" s="23" t="n">
        <v>0.923317683881064</v>
      </c>
      <c r="AH311" s="23" t="n">
        <v>0.772665764546685</v>
      </c>
      <c r="AI311" s="23" t="n">
        <v>0.915966386554622</v>
      </c>
      <c r="AJ311" s="23" t="n">
        <v>0.928571428571429</v>
      </c>
      <c r="AK311" s="23" t="n">
        <v>0.806709433285877</v>
      </c>
    </row>
    <row r="312" customFormat="false" ht="15" hidden="false" customHeight="false" outlineLevel="0" collapsed="false">
      <c r="A312" s="29" t="s">
        <v>395</v>
      </c>
      <c r="B312" s="29" t="s">
        <v>54</v>
      </c>
      <c r="C312" s="30" t="n">
        <v>92051</v>
      </c>
      <c r="D312" s="30" t="s">
        <v>420</v>
      </c>
      <c r="E312" s="31" t="n">
        <v>200057982</v>
      </c>
      <c r="F312" s="30" t="s">
        <v>86</v>
      </c>
      <c r="G312" s="22" t="n">
        <v>350</v>
      </c>
      <c r="H312" s="22" t="n">
        <v>165</v>
      </c>
      <c r="I312" s="22" t="n">
        <v>20</v>
      </c>
      <c r="J312" s="22" t="n">
        <v>78</v>
      </c>
      <c r="K312" s="22" t="n">
        <v>75</v>
      </c>
      <c r="L312" s="22" t="n">
        <v>9</v>
      </c>
      <c r="M312" s="22" t="n">
        <v>100</v>
      </c>
      <c r="N312" s="22" t="n">
        <v>123</v>
      </c>
      <c r="O312" s="22" t="n">
        <v>136</v>
      </c>
      <c r="P312" s="22" t="n">
        <v>44</v>
      </c>
      <c r="Q312" s="22" t="n">
        <v>18</v>
      </c>
      <c r="R312" s="22" t="n">
        <v>421</v>
      </c>
      <c r="S312" s="23" t="n">
        <v>0.66</v>
      </c>
      <c r="T312" s="23" t="n">
        <v>0.861788617886179</v>
      </c>
      <c r="U312" s="23" t="n">
        <v>0.838235294117647</v>
      </c>
      <c r="V312" s="23" t="n">
        <v>0.886363636363636</v>
      </c>
      <c r="W312" s="23" t="n">
        <v>0.777777777777778</v>
      </c>
      <c r="X312" s="23" t="n">
        <v>0.805225653206651</v>
      </c>
      <c r="Y312" s="22" t="n">
        <v>48.4848484848485</v>
      </c>
      <c r="Z312" s="22" t="n">
        <v>66.7216981132075</v>
      </c>
      <c r="AA312" s="22" t="n">
        <v>52.4912280701754</v>
      </c>
      <c r="AB312" s="22" t="n">
        <v>14.6666666666667</v>
      </c>
      <c r="AC312" s="22" t="n">
        <v>10.2857142857143</v>
      </c>
      <c r="AD312" s="22" t="n">
        <v>192.650155620612</v>
      </c>
      <c r="AE312" s="23" t="n">
        <v>0.484848484848485</v>
      </c>
      <c r="AF312" s="23" t="n">
        <v>0.386792452830189</v>
      </c>
      <c r="AG312" s="23" t="n">
        <v>0.69811320754717</v>
      </c>
      <c r="AH312" s="23" t="n">
        <v>0.385964912280702</v>
      </c>
      <c r="AI312" s="23" t="n">
        <v>0.333333333333333</v>
      </c>
      <c r="AJ312" s="23" t="n">
        <v>0.571428571428571</v>
      </c>
      <c r="AK312" s="23" t="n">
        <v>0.457601319763925</v>
      </c>
    </row>
    <row r="313" customFormat="false" ht="15" hidden="false" customHeight="false" outlineLevel="0" collapsed="false">
      <c r="A313" s="29" t="s">
        <v>395</v>
      </c>
      <c r="B313" s="29" t="s">
        <v>54</v>
      </c>
      <c r="C313" s="30" t="n">
        <v>92060</v>
      </c>
      <c r="D313" s="30" t="s">
        <v>421</v>
      </c>
      <c r="E313" s="31" t="n">
        <v>200057966</v>
      </c>
      <c r="F313" s="30" t="s">
        <v>84</v>
      </c>
      <c r="G313" s="22" t="n">
        <v>231</v>
      </c>
      <c r="H313" s="22" t="n">
        <v>84</v>
      </c>
      <c r="I313" s="22" t="n">
        <v>13</v>
      </c>
      <c r="J313" s="22" t="n">
        <v>46</v>
      </c>
      <c r="K313" s="22" t="n">
        <v>69</v>
      </c>
      <c r="L313" s="22" t="n">
        <v>18</v>
      </c>
      <c r="M313" s="22" t="n">
        <v>98</v>
      </c>
      <c r="N313" s="22" t="n">
        <v>286</v>
      </c>
      <c r="O313" s="22" t="n">
        <v>444</v>
      </c>
      <c r="P313" s="22" t="n">
        <v>236</v>
      </c>
      <c r="Q313" s="22" t="n">
        <v>34</v>
      </c>
      <c r="R313" s="22" t="n">
        <v>1098</v>
      </c>
      <c r="S313" s="23" t="n">
        <v>0.857142857142857</v>
      </c>
      <c r="T313" s="23" t="n">
        <v>0.842657342657343</v>
      </c>
      <c r="U313" s="23" t="n">
        <v>0.781531531531532</v>
      </c>
      <c r="V313" s="23" t="n">
        <v>0.728813559322034</v>
      </c>
      <c r="W313" s="23" t="n">
        <v>0.705882352941176</v>
      </c>
      <c r="X313" s="23" t="n">
        <v>0.790528233151184</v>
      </c>
      <c r="Y313" s="22" t="n">
        <v>89.8333333333333</v>
      </c>
      <c r="Z313" s="22" t="n">
        <v>243.278008298755</v>
      </c>
      <c r="AA313" s="22" t="n">
        <v>377.463976945245</v>
      </c>
      <c r="AB313" s="22" t="n">
        <v>225.023255813953</v>
      </c>
      <c r="AC313" s="22" t="n">
        <v>32.5833333333333</v>
      </c>
      <c r="AD313" s="22" t="n">
        <v>968.18190772462</v>
      </c>
      <c r="AE313" s="23" t="n">
        <v>0.916666666666667</v>
      </c>
      <c r="AF313" s="23" t="n">
        <v>0.746887966804979</v>
      </c>
      <c r="AG313" s="23" t="n">
        <v>0.954356846473029</v>
      </c>
      <c r="AH313" s="23" t="n">
        <v>0.85014409221902</v>
      </c>
      <c r="AI313" s="23" t="n">
        <v>0.953488372093023</v>
      </c>
      <c r="AJ313" s="23" t="n">
        <v>0.958333333333333</v>
      </c>
      <c r="AK313" s="23" t="n">
        <v>0.881768586270146</v>
      </c>
    </row>
    <row r="314" customFormat="false" ht="15" hidden="false" customHeight="false" outlineLevel="0" collapsed="false">
      <c r="A314" s="29" t="s">
        <v>395</v>
      </c>
      <c r="B314" s="29" t="s">
        <v>54</v>
      </c>
      <c r="C314" s="30" t="n">
        <v>92062</v>
      </c>
      <c r="D314" s="30" t="s">
        <v>422</v>
      </c>
      <c r="E314" s="31" t="n">
        <v>200057982</v>
      </c>
      <c r="F314" s="30" t="s">
        <v>86</v>
      </c>
      <c r="G314" s="22" t="n">
        <v>663</v>
      </c>
      <c r="H314" s="22" t="n">
        <v>214</v>
      </c>
      <c r="I314" s="22" t="n">
        <v>60</v>
      </c>
      <c r="J314" s="22" t="n">
        <v>126</v>
      </c>
      <c r="K314" s="22" t="n">
        <v>219</v>
      </c>
      <c r="L314" s="22" t="n">
        <v>37</v>
      </c>
      <c r="M314" s="22" t="n">
        <v>67</v>
      </c>
      <c r="N314" s="22" t="n">
        <v>315</v>
      </c>
      <c r="O314" s="22" t="n">
        <v>412</v>
      </c>
      <c r="P314" s="22" t="n">
        <v>262</v>
      </c>
      <c r="Q314" s="22" t="n">
        <v>91</v>
      </c>
      <c r="R314" s="22" t="n">
        <v>1147</v>
      </c>
      <c r="S314" s="23" t="n">
        <v>0.358208955223881</v>
      </c>
      <c r="T314" s="23" t="n">
        <v>0.517460317460318</v>
      </c>
      <c r="U314" s="23" t="n">
        <v>0.507281553398058</v>
      </c>
      <c r="V314" s="23" t="n">
        <v>0.461832061068702</v>
      </c>
      <c r="W314" s="23" t="n">
        <v>0.296703296703297</v>
      </c>
      <c r="X314" s="23" t="n">
        <v>0.474280732345249</v>
      </c>
      <c r="Y314" s="22" t="n">
        <v>67</v>
      </c>
      <c r="Z314" s="22" t="n">
        <v>274.41717791411</v>
      </c>
      <c r="AA314" s="22" t="n">
        <v>344.976076555024</v>
      </c>
      <c r="AB314" s="22" t="n">
        <v>229.520661157025</v>
      </c>
      <c r="AC314" s="22" t="n">
        <v>84.2592592592593</v>
      </c>
      <c r="AD314" s="22" t="n">
        <v>1000.17317488542</v>
      </c>
      <c r="AE314" s="23" t="n">
        <v>1</v>
      </c>
      <c r="AF314" s="23" t="n">
        <v>0.766871165644172</v>
      </c>
      <c r="AG314" s="23" t="n">
        <v>0.975460122699386</v>
      </c>
      <c r="AH314" s="23" t="n">
        <v>0.837320574162679</v>
      </c>
      <c r="AI314" s="23" t="n">
        <v>0.87603305785124</v>
      </c>
      <c r="AJ314" s="23" t="n">
        <v>0.925925925925926</v>
      </c>
      <c r="AK314" s="23" t="n">
        <v>0.871990562236633</v>
      </c>
    </row>
    <row r="315" customFormat="false" ht="15" hidden="false" customHeight="false" outlineLevel="0" collapsed="false">
      <c r="A315" s="29" t="s">
        <v>395</v>
      </c>
      <c r="B315" s="29" t="s">
        <v>54</v>
      </c>
      <c r="C315" s="30" t="n">
        <v>92063</v>
      </c>
      <c r="D315" s="30" t="s">
        <v>423</v>
      </c>
      <c r="E315" s="31" t="n">
        <v>200057982</v>
      </c>
      <c r="F315" s="30" t="s">
        <v>86</v>
      </c>
      <c r="G315" s="22" t="n">
        <v>597</v>
      </c>
      <c r="H315" s="22" t="n">
        <v>194</v>
      </c>
      <c r="I315" s="22" t="n">
        <v>31</v>
      </c>
      <c r="J315" s="22" t="n">
        <v>119</v>
      </c>
      <c r="K315" s="22" t="n">
        <v>211</v>
      </c>
      <c r="L315" s="22" t="n">
        <v>35</v>
      </c>
      <c r="M315" s="22" t="n">
        <v>169</v>
      </c>
      <c r="N315" s="22" t="n">
        <v>764</v>
      </c>
      <c r="O315" s="22" t="n">
        <v>821</v>
      </c>
      <c r="P315" s="22" t="n">
        <v>389</v>
      </c>
      <c r="Q315" s="22" t="n">
        <v>87</v>
      </c>
      <c r="R315" s="22" t="n">
        <v>2230</v>
      </c>
      <c r="S315" s="23" t="n">
        <v>0.692307692307692</v>
      </c>
      <c r="T315" s="23" t="n">
        <v>0.75</v>
      </c>
      <c r="U315" s="23" t="n">
        <v>0.665042630937881</v>
      </c>
      <c r="V315" s="23" t="n">
        <v>0.683804627249357</v>
      </c>
      <c r="W315" s="23" t="n">
        <v>0.563218390804598</v>
      </c>
      <c r="X315" s="23" t="n">
        <v>0.695515695067265</v>
      </c>
      <c r="Y315" s="22" t="n">
        <v>130</v>
      </c>
      <c r="Z315" s="22" t="n">
        <v>477.333333333333</v>
      </c>
      <c r="AA315" s="22" t="n">
        <v>383.434065934066</v>
      </c>
      <c r="AB315" s="22" t="n">
        <v>267.62030075188</v>
      </c>
      <c r="AC315" s="22" t="n">
        <v>62.1428571428571</v>
      </c>
      <c r="AD315" s="22" t="n">
        <v>1320.53055716214</v>
      </c>
      <c r="AE315" s="23" t="n">
        <v>0.769230769230769</v>
      </c>
      <c r="AF315" s="23" t="n">
        <v>0.392670157068063</v>
      </c>
      <c r="AG315" s="23" t="n">
        <v>0.856893542757417</v>
      </c>
      <c r="AH315" s="23" t="n">
        <v>0.467032967032967</v>
      </c>
      <c r="AI315" s="23" t="n">
        <v>0.68796992481203</v>
      </c>
      <c r="AJ315" s="23" t="n">
        <v>0.714285714285714</v>
      </c>
      <c r="AK315" s="23" t="n">
        <v>0.592166169131003</v>
      </c>
    </row>
    <row r="316" customFormat="false" ht="15" hidden="false" customHeight="false" outlineLevel="0" collapsed="false">
      <c r="A316" s="29" t="s">
        <v>395</v>
      </c>
      <c r="B316" s="29" t="s">
        <v>54</v>
      </c>
      <c r="C316" s="30" t="n">
        <v>92064</v>
      </c>
      <c r="D316" s="30" t="s">
        <v>424</v>
      </c>
      <c r="E316" s="31" t="n">
        <v>200057982</v>
      </c>
      <c r="F316" s="30" t="s">
        <v>86</v>
      </c>
      <c r="G316" s="22" t="n">
        <v>166</v>
      </c>
      <c r="H316" s="22" t="n">
        <v>61</v>
      </c>
      <c r="I316" s="22" t="n">
        <v>13</v>
      </c>
      <c r="J316" s="22" t="n">
        <v>39</v>
      </c>
      <c r="K316" s="22" t="n">
        <v>44</v>
      </c>
      <c r="L316" s="22" t="n">
        <v>8</v>
      </c>
      <c r="M316" s="22" t="n">
        <v>82</v>
      </c>
      <c r="N316" s="22" t="n">
        <v>175</v>
      </c>
      <c r="O316" s="22" t="n">
        <v>164</v>
      </c>
      <c r="P316" s="22" t="n">
        <v>74</v>
      </c>
      <c r="Q316" s="22" t="n">
        <v>23</v>
      </c>
      <c r="R316" s="22" t="n">
        <v>518</v>
      </c>
      <c r="S316" s="23" t="n">
        <v>0.719512195121951</v>
      </c>
      <c r="T316" s="23" t="n">
        <v>0.885714285714286</v>
      </c>
      <c r="U316" s="23" t="n">
        <v>0.939024390243903</v>
      </c>
      <c r="V316" s="23" t="n">
        <v>0.972972972972973</v>
      </c>
      <c r="W316" s="23" t="n">
        <v>1</v>
      </c>
      <c r="X316" s="23" t="n">
        <v>0.893822393822394</v>
      </c>
      <c r="Y316" s="22" t="n">
        <v>72.271186440678</v>
      </c>
      <c r="Z316" s="22" t="n">
        <v>98.7903225806452</v>
      </c>
      <c r="AA316" s="22" t="n">
        <v>73.4805194805195</v>
      </c>
      <c r="AB316" s="22" t="n">
        <v>34.9444444444444</v>
      </c>
      <c r="AC316" s="22" t="n">
        <v>22</v>
      </c>
      <c r="AD316" s="22" t="n">
        <v>301.486472946287</v>
      </c>
      <c r="AE316" s="23" t="n">
        <v>0.88135593220339</v>
      </c>
      <c r="AF316" s="23" t="n">
        <v>0.348387096774194</v>
      </c>
      <c r="AG316" s="23" t="n">
        <v>0.780645161290323</v>
      </c>
      <c r="AH316" s="23" t="n">
        <v>0.448051948051948</v>
      </c>
      <c r="AI316" s="23" t="n">
        <v>0.472222222222222</v>
      </c>
      <c r="AJ316" s="23" t="n">
        <v>0.956521739130435</v>
      </c>
      <c r="AK316" s="23" t="n">
        <v>0.582020218043025</v>
      </c>
    </row>
    <row r="317" customFormat="false" ht="15" hidden="false" customHeight="false" outlineLevel="0" collapsed="false">
      <c r="A317" s="29" t="s">
        <v>395</v>
      </c>
      <c r="B317" s="29" t="s">
        <v>54</v>
      </c>
      <c r="C317" s="30" t="n">
        <v>92071</v>
      </c>
      <c r="D317" s="30" t="s">
        <v>425</v>
      </c>
      <c r="E317" s="31" t="n">
        <v>200057966</v>
      </c>
      <c r="F317" s="30" t="s">
        <v>84</v>
      </c>
      <c r="G317" s="22" t="n">
        <v>137</v>
      </c>
      <c r="H317" s="22" t="n">
        <v>54</v>
      </c>
      <c r="I317" s="22" t="n">
        <v>9</v>
      </c>
      <c r="J317" s="22" t="n">
        <v>25</v>
      </c>
      <c r="K317" s="22" t="n">
        <v>39</v>
      </c>
      <c r="L317" s="22" t="n">
        <v>10</v>
      </c>
      <c r="M317" s="22" t="n">
        <v>33</v>
      </c>
      <c r="N317" s="22" t="n">
        <v>62</v>
      </c>
      <c r="O317" s="22" t="n">
        <v>76</v>
      </c>
      <c r="P317" s="22" t="n">
        <v>43</v>
      </c>
      <c r="Q317" s="22" t="n">
        <v>9</v>
      </c>
      <c r="R317" s="22" t="n">
        <v>223</v>
      </c>
      <c r="S317" s="23" t="n">
        <v>0.515151515151515</v>
      </c>
      <c r="T317" s="23" t="n">
        <v>0.580645161290323</v>
      </c>
      <c r="U317" s="23" t="n">
        <v>0.710526315789474</v>
      </c>
      <c r="V317" s="23" t="n">
        <v>0.558139534883721</v>
      </c>
      <c r="W317" s="23" t="s">
        <v>70</v>
      </c>
      <c r="X317" s="23" t="n">
        <v>0.614349775784753</v>
      </c>
      <c r="Y317" s="22" t="n">
        <v>33</v>
      </c>
      <c r="Z317" s="22" t="n">
        <v>55.9722222222222</v>
      </c>
      <c r="AA317" s="22" t="n">
        <v>70.3703703703704</v>
      </c>
      <c r="AB317" s="22" t="n">
        <v>43</v>
      </c>
      <c r="AC317" s="22" t="n">
        <v>9</v>
      </c>
      <c r="AD317" s="22" t="n">
        <v>211.342592592593</v>
      </c>
      <c r="AE317" s="23" t="n">
        <v>1</v>
      </c>
      <c r="AF317" s="23" t="n">
        <v>0.805555555555556</v>
      </c>
      <c r="AG317" s="23" t="n">
        <v>1</v>
      </c>
      <c r="AH317" s="23" t="n">
        <v>0.925925925925926</v>
      </c>
      <c r="AI317" s="23" t="n">
        <v>1</v>
      </c>
      <c r="AJ317" s="23" t="s">
        <v>70</v>
      </c>
      <c r="AK317" s="23" t="n">
        <v>0.947724630460056</v>
      </c>
    </row>
    <row r="318" customFormat="false" ht="15" hidden="false" customHeight="false" outlineLevel="0" collapsed="false">
      <c r="A318" s="29" t="s">
        <v>395</v>
      </c>
      <c r="B318" s="29" t="s">
        <v>54</v>
      </c>
      <c r="C318" s="30" t="n">
        <v>92072</v>
      </c>
      <c r="D318" s="30" t="s">
        <v>426</v>
      </c>
      <c r="E318" s="31" t="n">
        <v>200057974</v>
      </c>
      <c r="F318" s="30" t="s">
        <v>85</v>
      </c>
      <c r="G318" s="22" t="n">
        <v>225</v>
      </c>
      <c r="H318" s="22" t="n">
        <v>106</v>
      </c>
      <c r="I318" s="22" t="n">
        <v>11</v>
      </c>
      <c r="J318" s="22" t="n">
        <v>35</v>
      </c>
      <c r="K318" s="22" t="n">
        <v>61</v>
      </c>
      <c r="L318" s="22" t="n">
        <v>12</v>
      </c>
      <c r="M318" s="22" t="n">
        <v>89</v>
      </c>
      <c r="N318" s="22" t="n">
        <v>207</v>
      </c>
      <c r="O318" s="22" t="n">
        <v>159</v>
      </c>
      <c r="P318" s="22" t="n">
        <v>87</v>
      </c>
      <c r="Q318" s="22" t="n">
        <v>17</v>
      </c>
      <c r="R318" s="22" t="n">
        <v>559</v>
      </c>
      <c r="S318" s="23" t="n">
        <v>0.820224719101124</v>
      </c>
      <c r="T318" s="23" t="n">
        <v>0.840579710144928</v>
      </c>
      <c r="U318" s="23" t="n">
        <v>0.855345911949685</v>
      </c>
      <c r="V318" s="23" t="n">
        <v>0.827586206896552</v>
      </c>
      <c r="W318" s="23" t="n">
        <v>1</v>
      </c>
      <c r="X318" s="23" t="n">
        <v>0.844364937388193</v>
      </c>
      <c r="Y318" s="22" t="n">
        <v>69.4931506849315</v>
      </c>
      <c r="Z318" s="22" t="n">
        <v>160.603448275862</v>
      </c>
      <c r="AA318" s="22" t="n">
        <v>144.970588235294</v>
      </c>
      <c r="AB318" s="22" t="n">
        <v>82.1666666666667</v>
      </c>
      <c r="AC318" s="22" t="n">
        <v>15</v>
      </c>
      <c r="AD318" s="22" t="n">
        <v>472.233853862754</v>
      </c>
      <c r="AE318" s="23" t="n">
        <v>0.780821917808219</v>
      </c>
      <c r="AF318" s="23" t="n">
        <v>0.609195402298851</v>
      </c>
      <c r="AG318" s="23" t="n">
        <v>0.942528735632184</v>
      </c>
      <c r="AH318" s="23" t="n">
        <v>0.911764705882353</v>
      </c>
      <c r="AI318" s="23" t="n">
        <v>0.944444444444444</v>
      </c>
      <c r="AJ318" s="23" t="n">
        <v>0.882352941176471</v>
      </c>
      <c r="AK318" s="23" t="n">
        <v>0.844783280613156</v>
      </c>
    </row>
    <row r="319" customFormat="false" ht="15" hidden="false" customHeight="false" outlineLevel="0" collapsed="false">
      <c r="A319" s="29" t="s">
        <v>395</v>
      </c>
      <c r="B319" s="29" t="s">
        <v>54</v>
      </c>
      <c r="C319" s="30" t="n">
        <v>92073</v>
      </c>
      <c r="D319" s="30" t="s">
        <v>427</v>
      </c>
      <c r="E319" s="31" t="n">
        <v>200057982</v>
      </c>
      <c r="F319" s="30" t="s">
        <v>86</v>
      </c>
      <c r="G319" s="22" t="n">
        <v>603</v>
      </c>
      <c r="H319" s="22" t="n">
        <v>205</v>
      </c>
      <c r="I319" s="22" t="n">
        <v>39</v>
      </c>
      <c r="J319" s="22" t="n">
        <v>129</v>
      </c>
      <c r="K319" s="22" t="n">
        <v>188</v>
      </c>
      <c r="L319" s="22" t="n">
        <v>39</v>
      </c>
      <c r="M319" s="22" t="n">
        <v>163</v>
      </c>
      <c r="N319" s="22" t="n">
        <v>630</v>
      </c>
      <c r="O319" s="22" t="n">
        <v>817</v>
      </c>
      <c r="P319" s="22" t="n">
        <v>266</v>
      </c>
      <c r="Q319" s="22" t="n">
        <v>54</v>
      </c>
      <c r="R319" s="22" t="n">
        <v>1930</v>
      </c>
      <c r="S319" s="23" t="n">
        <v>0.883435582822086</v>
      </c>
      <c r="T319" s="23" t="n">
        <v>0.901587301587302</v>
      </c>
      <c r="U319" s="23" t="n">
        <v>0.898408812729498</v>
      </c>
      <c r="V319" s="23" t="n">
        <v>0.868421052631579</v>
      </c>
      <c r="W319" s="23" t="n">
        <v>0.907407407407407</v>
      </c>
      <c r="X319" s="23" t="n">
        <v>0.894300518134715</v>
      </c>
      <c r="Y319" s="22" t="n">
        <v>156.208333333333</v>
      </c>
      <c r="Z319" s="22" t="n">
        <v>504.665492957747</v>
      </c>
      <c r="AA319" s="22" t="n">
        <v>715.709809264305</v>
      </c>
      <c r="AB319" s="22" t="n">
        <v>210.727272727273</v>
      </c>
      <c r="AC319" s="22" t="n">
        <v>51.7959183673469</v>
      </c>
      <c r="AD319" s="22" t="n">
        <v>1639.10682665</v>
      </c>
      <c r="AE319" s="23" t="n">
        <v>0.958333333333333</v>
      </c>
      <c r="AF319" s="23" t="n">
        <v>0.690140845070423</v>
      </c>
      <c r="AG319" s="23" t="n">
        <v>0.911971830985916</v>
      </c>
      <c r="AH319" s="23" t="n">
        <v>0.876021798365123</v>
      </c>
      <c r="AI319" s="23" t="n">
        <v>0.792207792207792</v>
      </c>
      <c r="AJ319" s="23" t="n">
        <v>0.959183673469388</v>
      </c>
      <c r="AK319" s="23" t="n">
        <v>0.849278148523319</v>
      </c>
    </row>
    <row r="320" customFormat="false" ht="15" hidden="false" customHeight="false" outlineLevel="0" collapsed="false">
      <c r="A320" s="29" t="s">
        <v>395</v>
      </c>
      <c r="B320" s="29" t="s">
        <v>54</v>
      </c>
      <c r="C320" s="30" t="n">
        <v>92075</v>
      </c>
      <c r="D320" s="30" t="s">
        <v>428</v>
      </c>
      <c r="E320" s="31" t="n">
        <v>200057974</v>
      </c>
      <c r="F320" s="30" t="s">
        <v>85</v>
      </c>
      <c r="G320" s="22" t="n">
        <v>197</v>
      </c>
      <c r="H320" s="22" t="n">
        <v>81</v>
      </c>
      <c r="I320" s="22" t="n">
        <v>15</v>
      </c>
      <c r="J320" s="22" t="n">
        <v>38</v>
      </c>
      <c r="K320" s="22" t="n">
        <v>53</v>
      </c>
      <c r="L320" s="22" t="n">
        <v>10</v>
      </c>
      <c r="M320" s="22" t="n">
        <v>168</v>
      </c>
      <c r="N320" s="22" t="n">
        <v>274</v>
      </c>
      <c r="O320" s="22" t="n">
        <v>235</v>
      </c>
      <c r="P320" s="22" t="n">
        <v>98</v>
      </c>
      <c r="Q320" s="22" t="n">
        <v>22</v>
      </c>
      <c r="R320" s="22" t="n">
        <v>797</v>
      </c>
      <c r="S320" s="23" t="n">
        <v>0.773809523809524</v>
      </c>
      <c r="T320" s="23" t="n">
        <v>0.718978102189781</v>
      </c>
      <c r="U320" s="23" t="n">
        <v>0.702127659574468</v>
      </c>
      <c r="V320" s="23" t="n">
        <v>0.704081632653061</v>
      </c>
      <c r="W320" s="23" t="n">
        <v>0.863636363636364</v>
      </c>
      <c r="X320" s="23" t="n">
        <v>0.727728983688833</v>
      </c>
      <c r="Y320" s="22" t="n">
        <v>136.984615384615</v>
      </c>
      <c r="Z320" s="22" t="n">
        <v>141.868020304569</v>
      </c>
      <c r="AA320" s="22" t="n">
        <v>132.454545454545</v>
      </c>
      <c r="AB320" s="22" t="n">
        <v>75.2753623188406</v>
      </c>
      <c r="AC320" s="22" t="n">
        <v>16.2105263157895</v>
      </c>
      <c r="AD320" s="22" t="n">
        <v>502.793069778359</v>
      </c>
      <c r="AE320" s="23" t="n">
        <v>0.815384615384615</v>
      </c>
      <c r="AF320" s="23" t="n">
        <v>0.182741116751269</v>
      </c>
      <c r="AG320" s="23" t="n">
        <v>0.852791878172589</v>
      </c>
      <c r="AH320" s="23" t="n">
        <v>0.563636363636364</v>
      </c>
      <c r="AI320" s="23" t="n">
        <v>0.768115942028986</v>
      </c>
      <c r="AJ320" s="23" t="n">
        <v>0.736842105263158</v>
      </c>
      <c r="AK320" s="23" t="n">
        <v>0.630857051164817</v>
      </c>
    </row>
    <row r="321" customFormat="false" ht="15" hidden="false" customHeight="false" outlineLevel="0" collapsed="false">
      <c r="A321" s="29" t="s">
        <v>395</v>
      </c>
      <c r="B321" s="29" t="s">
        <v>54</v>
      </c>
      <c r="C321" s="30" t="n">
        <v>92076</v>
      </c>
      <c r="D321" s="30" t="s">
        <v>429</v>
      </c>
      <c r="E321" s="31" t="n">
        <v>200057982</v>
      </c>
      <c r="F321" s="30" t="s">
        <v>86</v>
      </c>
      <c r="G321" s="22" t="n">
        <v>30</v>
      </c>
      <c r="H321" s="22" t="n">
        <v>10</v>
      </c>
      <c r="I321" s="22" t="n">
        <v>3</v>
      </c>
      <c r="J321" s="22" t="n">
        <v>7</v>
      </c>
      <c r="K321" s="22" t="n">
        <v>6</v>
      </c>
      <c r="L321" s="22" t="n">
        <v>4</v>
      </c>
      <c r="M321" s="22" t="n">
        <v>16</v>
      </c>
      <c r="N321" s="22" t="n">
        <v>15</v>
      </c>
      <c r="O321" s="22" t="n">
        <v>8</v>
      </c>
      <c r="P321" s="22" t="n">
        <v>6</v>
      </c>
      <c r="Q321" s="22" t="n">
        <v>2</v>
      </c>
      <c r="R321" s="22" t="n">
        <v>47</v>
      </c>
      <c r="S321" s="23" t="n">
        <v>0.6875</v>
      </c>
      <c r="T321" s="23" t="n">
        <v>0.933333333333333</v>
      </c>
      <c r="U321" s="23" t="s">
        <v>70</v>
      </c>
      <c r="V321" s="23" t="s">
        <v>70</v>
      </c>
      <c r="W321" s="23" t="s">
        <v>70</v>
      </c>
      <c r="X321" s="23" t="n">
        <v>0.872340425531915</v>
      </c>
      <c r="Y321" s="22" t="n">
        <v>16</v>
      </c>
      <c r="Z321" s="22" t="n">
        <v>11.7857142857143</v>
      </c>
      <c r="AA321" s="22" t="n">
        <v>8</v>
      </c>
      <c r="AB321" s="22" t="n">
        <v>5</v>
      </c>
      <c r="AC321" s="22" t="n">
        <v>2</v>
      </c>
      <c r="AD321" s="22" t="n">
        <v>42.7857142857143</v>
      </c>
      <c r="AE321" s="23" t="n">
        <v>1</v>
      </c>
      <c r="AF321" s="23" t="n">
        <v>0.571428571428571</v>
      </c>
      <c r="AG321" s="23" t="n">
        <v>1</v>
      </c>
      <c r="AH321" s="23" t="s">
        <v>70</v>
      </c>
      <c r="AI321" s="23" t="s">
        <v>70</v>
      </c>
      <c r="AJ321" s="23" t="s">
        <v>70</v>
      </c>
      <c r="AK321" s="23" t="n">
        <v>0.910334346504559</v>
      </c>
    </row>
    <row r="322" customFormat="false" ht="15" hidden="false" customHeight="false" outlineLevel="0" collapsed="false">
      <c r="A322" s="29" t="s">
        <v>395</v>
      </c>
      <c r="B322" s="29" t="s">
        <v>54</v>
      </c>
      <c r="C322" s="30" t="n">
        <v>92077</v>
      </c>
      <c r="D322" s="30" t="s">
        <v>430</v>
      </c>
      <c r="E322" s="31" t="n">
        <v>200057974</v>
      </c>
      <c r="F322" s="30" t="s">
        <v>85</v>
      </c>
      <c r="G322" s="22" t="n">
        <v>49</v>
      </c>
      <c r="H322" s="22" t="n">
        <v>18</v>
      </c>
      <c r="I322" s="22" t="n">
        <v>3</v>
      </c>
      <c r="J322" s="22" t="n">
        <v>10</v>
      </c>
      <c r="K322" s="22" t="n">
        <v>17</v>
      </c>
      <c r="L322" s="22" t="n">
        <v>1</v>
      </c>
      <c r="M322" s="22" t="n">
        <v>64</v>
      </c>
      <c r="N322" s="22" t="n">
        <v>46</v>
      </c>
      <c r="O322" s="22" t="n">
        <v>63</v>
      </c>
      <c r="P322" s="22" t="n">
        <v>18</v>
      </c>
      <c r="Q322" s="22" t="n">
        <v>6</v>
      </c>
      <c r="R322" s="22" t="n">
        <v>197</v>
      </c>
      <c r="S322" s="23" t="n">
        <v>0.890625</v>
      </c>
      <c r="T322" s="23" t="n">
        <v>0.717391304347826</v>
      </c>
      <c r="U322" s="23" t="n">
        <v>0.777777777777778</v>
      </c>
      <c r="V322" s="23" t="n">
        <v>0.944444444444444</v>
      </c>
      <c r="W322" s="23" t="s">
        <v>70</v>
      </c>
      <c r="X322" s="23" t="n">
        <v>0.822335025380711</v>
      </c>
      <c r="Y322" s="22" t="n">
        <v>64</v>
      </c>
      <c r="Z322" s="22" t="n">
        <v>16.030303030303</v>
      </c>
      <c r="AA322" s="22" t="n">
        <v>20.5714285714286</v>
      </c>
      <c r="AB322" s="22" t="n">
        <v>6.35294117647059</v>
      </c>
      <c r="AC322" s="22" t="n">
        <v>6</v>
      </c>
      <c r="AD322" s="22" t="n">
        <v>112.954672778202</v>
      </c>
      <c r="AE322" s="23" t="n">
        <v>1</v>
      </c>
      <c r="AF322" s="23" t="n">
        <v>0.181818181818182</v>
      </c>
      <c r="AG322" s="23" t="n">
        <v>0.515151515151515</v>
      </c>
      <c r="AH322" s="23" t="n">
        <v>0.326530612244898</v>
      </c>
      <c r="AI322" s="23" t="n">
        <v>0.352941176470588</v>
      </c>
      <c r="AJ322" s="23" t="s">
        <v>70</v>
      </c>
      <c r="AK322" s="23" t="n">
        <v>0.573373973493412</v>
      </c>
    </row>
    <row r="323" customFormat="false" ht="15" hidden="false" customHeight="false" outlineLevel="0" collapsed="false">
      <c r="A323" s="29" t="s">
        <v>395</v>
      </c>
      <c r="B323" s="29" t="s">
        <v>54</v>
      </c>
      <c r="C323" s="30" t="n">
        <v>92078</v>
      </c>
      <c r="D323" s="30" t="s">
        <v>431</v>
      </c>
      <c r="E323" s="31" t="n">
        <v>200057990</v>
      </c>
      <c r="F323" s="30" t="s">
        <v>87</v>
      </c>
      <c r="G323" s="22" t="n">
        <v>507</v>
      </c>
      <c r="H323" s="22" t="n">
        <v>125</v>
      </c>
      <c r="I323" s="22" t="n">
        <v>33</v>
      </c>
      <c r="J323" s="22" t="n">
        <v>93</v>
      </c>
      <c r="K323" s="22" t="n">
        <v>184</v>
      </c>
      <c r="L323" s="22" t="n">
        <v>60</v>
      </c>
      <c r="M323" s="22" t="n">
        <v>36</v>
      </c>
      <c r="N323" s="22" t="n">
        <v>138</v>
      </c>
      <c r="O323" s="22" t="n">
        <v>236</v>
      </c>
      <c r="P323" s="22" t="n">
        <v>115</v>
      </c>
      <c r="Q323" s="22" t="n">
        <v>19</v>
      </c>
      <c r="R323" s="22" t="n">
        <v>544</v>
      </c>
      <c r="S323" s="23" t="n">
        <v>0.833333333333333</v>
      </c>
      <c r="T323" s="23" t="n">
        <v>0.818840579710145</v>
      </c>
      <c r="U323" s="23" t="n">
        <v>0.716101694915254</v>
      </c>
      <c r="V323" s="23" t="n">
        <v>0.686956521739131</v>
      </c>
      <c r="W323" s="23" t="n">
        <v>0.68421052631579</v>
      </c>
      <c r="X323" s="23" t="n">
        <v>0.742647058823529</v>
      </c>
      <c r="Y323" s="22" t="n">
        <v>36</v>
      </c>
      <c r="Z323" s="22" t="n">
        <v>93.4247787610619</v>
      </c>
      <c r="AA323" s="22" t="n">
        <v>205.278106508876</v>
      </c>
      <c r="AB323" s="22" t="n">
        <v>109.177215189873</v>
      </c>
      <c r="AC323" s="22" t="n">
        <v>19</v>
      </c>
      <c r="AD323" s="22" t="n">
        <v>462.880100459811</v>
      </c>
      <c r="AE323" s="23" t="n">
        <v>1</v>
      </c>
      <c r="AF323" s="23" t="n">
        <v>0.398230088495575</v>
      </c>
      <c r="AG323" s="23" t="n">
        <v>0.955752212389381</v>
      </c>
      <c r="AH323" s="23" t="n">
        <v>0.869822485207101</v>
      </c>
      <c r="AI323" s="23" t="n">
        <v>0.949367088607595</v>
      </c>
      <c r="AJ323" s="23" t="n">
        <v>1</v>
      </c>
      <c r="AK323" s="23" t="n">
        <v>0.850882537609947</v>
      </c>
    </row>
    <row r="324" customFormat="false" ht="15" hidden="false" customHeight="false" outlineLevel="0" collapsed="false">
      <c r="A324" s="29" t="s">
        <v>432</v>
      </c>
      <c r="B324" s="29" t="s">
        <v>55</v>
      </c>
      <c r="C324" s="30" t="n">
        <v>93001</v>
      </c>
      <c r="D324" s="30" t="s">
        <v>433</v>
      </c>
      <c r="E324" s="31" t="n">
        <v>200057867</v>
      </c>
      <c r="F324" s="30" t="s">
        <v>88</v>
      </c>
      <c r="G324" s="22" t="n">
        <v>3028</v>
      </c>
      <c r="H324" s="22" t="n">
        <v>971</v>
      </c>
      <c r="I324" s="22" t="n">
        <v>198</v>
      </c>
      <c r="J324" s="22" t="n">
        <v>526</v>
      </c>
      <c r="K324" s="22" t="n">
        <v>995</v>
      </c>
      <c r="L324" s="22" t="n">
        <v>285</v>
      </c>
      <c r="M324" s="22" t="n">
        <v>164</v>
      </c>
      <c r="N324" s="22" t="n">
        <v>92</v>
      </c>
      <c r="O324" s="22" t="n">
        <v>168</v>
      </c>
      <c r="P324" s="22" t="n">
        <v>50</v>
      </c>
      <c r="Q324" s="22" t="n">
        <v>9</v>
      </c>
      <c r="R324" s="22" t="n">
        <v>483</v>
      </c>
      <c r="S324" s="23" t="n">
        <v>0.969512195121951</v>
      </c>
      <c r="T324" s="23" t="n">
        <v>0.956521739130435</v>
      </c>
      <c r="U324" s="23" t="n">
        <v>0.886904761904762</v>
      </c>
      <c r="V324" s="23" t="n">
        <v>0.82</v>
      </c>
      <c r="W324" s="23" t="s">
        <v>70</v>
      </c>
      <c r="X324" s="23" t="n">
        <v>0.919254658385093</v>
      </c>
      <c r="Y324" s="22" t="n">
        <v>135.119496855346</v>
      </c>
      <c r="Z324" s="22" t="n">
        <v>60.6363636363636</v>
      </c>
      <c r="AA324" s="22" t="n">
        <v>121.771812080537</v>
      </c>
      <c r="AB324" s="22" t="n">
        <v>34.1463414634146</v>
      </c>
      <c r="AC324" s="22" t="n">
        <v>9</v>
      </c>
      <c r="AD324" s="22" t="n">
        <v>360.674014035661</v>
      </c>
      <c r="AE324" s="23" t="n">
        <v>0.823899371069182</v>
      </c>
      <c r="AF324" s="23" t="n">
        <v>0.511363636363636</v>
      </c>
      <c r="AG324" s="23" t="n">
        <v>0.806818181818182</v>
      </c>
      <c r="AH324" s="23" t="n">
        <v>0.724832214765101</v>
      </c>
      <c r="AI324" s="23" t="n">
        <v>0.682926829268293</v>
      </c>
      <c r="AJ324" s="23" t="s">
        <v>70</v>
      </c>
      <c r="AK324" s="23" t="n">
        <v>0.746737089100748</v>
      </c>
    </row>
    <row r="325" customFormat="false" ht="15" hidden="false" customHeight="false" outlineLevel="0" collapsed="false">
      <c r="A325" s="29" t="s">
        <v>432</v>
      </c>
      <c r="B325" s="29" t="s">
        <v>55</v>
      </c>
      <c r="C325" s="30" t="n">
        <v>93005</v>
      </c>
      <c r="D325" s="30" t="s">
        <v>434</v>
      </c>
      <c r="E325" s="31" t="n">
        <v>200058097</v>
      </c>
      <c r="F325" s="30" t="s">
        <v>89</v>
      </c>
      <c r="G325" s="22" t="n">
        <v>1622</v>
      </c>
      <c r="H325" s="22" t="n">
        <v>384</v>
      </c>
      <c r="I325" s="22" t="n">
        <v>102</v>
      </c>
      <c r="J325" s="22" t="n">
        <v>300</v>
      </c>
      <c r="K325" s="22" t="n">
        <v>589</v>
      </c>
      <c r="L325" s="22" t="n">
        <v>215</v>
      </c>
      <c r="M325" s="22" t="n">
        <v>24</v>
      </c>
      <c r="N325" s="22" t="n">
        <v>239</v>
      </c>
      <c r="O325" s="22" t="n">
        <v>317</v>
      </c>
      <c r="P325" s="22" t="n">
        <v>116</v>
      </c>
      <c r="Q325" s="22" t="n">
        <v>18</v>
      </c>
      <c r="R325" s="22" t="n">
        <v>714</v>
      </c>
      <c r="S325" s="23" t="n">
        <v>0.916666666666667</v>
      </c>
      <c r="T325" s="23" t="n">
        <v>0.912133891213389</v>
      </c>
      <c r="U325" s="23" t="n">
        <v>0.952681388012618</v>
      </c>
      <c r="V325" s="23" t="n">
        <v>0.931034482758621</v>
      </c>
      <c r="W325" s="23" t="n">
        <v>0.833333333333333</v>
      </c>
      <c r="X325" s="23" t="n">
        <v>0.931372549019608</v>
      </c>
      <c r="Y325" s="22" t="n">
        <v>21.8181818181818</v>
      </c>
      <c r="Z325" s="22" t="n">
        <v>201.724770642202</v>
      </c>
      <c r="AA325" s="22" t="n">
        <v>288.658940397351</v>
      </c>
      <c r="AB325" s="22" t="n">
        <v>109.555555555556</v>
      </c>
      <c r="AC325" s="22" t="n">
        <v>16.8</v>
      </c>
      <c r="AD325" s="22" t="n">
        <v>638.55744841329</v>
      </c>
      <c r="AE325" s="23" t="n">
        <v>0.909090909090909</v>
      </c>
      <c r="AF325" s="23" t="n">
        <v>0.724770642201835</v>
      </c>
      <c r="AG325" s="23" t="n">
        <v>0.963302752293578</v>
      </c>
      <c r="AH325" s="23" t="n">
        <v>0.910596026490066</v>
      </c>
      <c r="AI325" s="23" t="n">
        <v>0.944444444444444</v>
      </c>
      <c r="AJ325" s="23" t="n">
        <v>0.933333333333333</v>
      </c>
      <c r="AK325" s="23" t="n">
        <v>0.894338163043824</v>
      </c>
    </row>
    <row r="326" customFormat="false" ht="15" hidden="false" customHeight="false" outlineLevel="0" collapsed="false">
      <c r="A326" s="29" t="s">
        <v>432</v>
      </c>
      <c r="B326" s="29" t="s">
        <v>55</v>
      </c>
      <c r="C326" s="30" t="n">
        <v>93006</v>
      </c>
      <c r="D326" s="30" t="s">
        <v>435</v>
      </c>
      <c r="E326" s="31" t="n">
        <v>200057875</v>
      </c>
      <c r="F326" s="30" t="s">
        <v>90</v>
      </c>
      <c r="G326" s="22" t="n">
        <v>822</v>
      </c>
      <c r="H326" s="22" t="n">
        <v>278</v>
      </c>
      <c r="I326" s="22" t="n">
        <v>61</v>
      </c>
      <c r="J326" s="22" t="n">
        <v>156</v>
      </c>
      <c r="K326" s="22" t="n">
        <v>258</v>
      </c>
      <c r="L326" s="22" t="n">
        <v>57</v>
      </c>
      <c r="M326" s="22" t="n">
        <v>63</v>
      </c>
      <c r="N326" s="22" t="n">
        <v>222</v>
      </c>
      <c r="O326" s="22" t="n">
        <v>276</v>
      </c>
      <c r="P326" s="22" t="n">
        <v>138</v>
      </c>
      <c r="Q326" s="22" t="n">
        <v>33</v>
      </c>
      <c r="R326" s="22" t="n">
        <v>732</v>
      </c>
      <c r="S326" s="23" t="n">
        <v>0.888888888888889</v>
      </c>
      <c r="T326" s="23" t="n">
        <v>0.878378378378378</v>
      </c>
      <c r="U326" s="23" t="n">
        <v>0.800724637681159</v>
      </c>
      <c r="V326" s="23" t="n">
        <v>0.789855072463768</v>
      </c>
      <c r="W326" s="23" t="n">
        <v>0.666666666666667</v>
      </c>
      <c r="X326" s="23" t="n">
        <v>0.823770491803279</v>
      </c>
      <c r="Y326" s="22" t="n">
        <v>60.75</v>
      </c>
      <c r="Z326" s="22" t="n">
        <v>142.307692307692</v>
      </c>
      <c r="AA326" s="22" t="n">
        <v>226.045248868778</v>
      </c>
      <c r="AB326" s="22" t="n">
        <v>126.605504587156</v>
      </c>
      <c r="AC326" s="22" t="n">
        <v>33</v>
      </c>
      <c r="AD326" s="22" t="n">
        <v>588.708445763627</v>
      </c>
      <c r="AE326" s="23" t="n">
        <v>0.964285714285714</v>
      </c>
      <c r="AF326" s="23" t="n">
        <v>0.369230769230769</v>
      </c>
      <c r="AG326" s="23" t="n">
        <v>0.912820512820513</v>
      </c>
      <c r="AH326" s="23" t="n">
        <v>0.819004524886878</v>
      </c>
      <c r="AI326" s="23" t="n">
        <v>0.91743119266055</v>
      </c>
      <c r="AJ326" s="23" t="n">
        <v>1</v>
      </c>
      <c r="AK326" s="23" t="n">
        <v>0.804246510606047</v>
      </c>
    </row>
    <row r="327" customFormat="false" ht="15" hidden="false" customHeight="false" outlineLevel="0" collapsed="false">
      <c r="A327" s="29" t="s">
        <v>432</v>
      </c>
      <c r="B327" s="29" t="s">
        <v>55</v>
      </c>
      <c r="C327" s="30" t="n">
        <v>93007</v>
      </c>
      <c r="D327" s="30" t="s">
        <v>436</v>
      </c>
      <c r="E327" s="31" t="n">
        <v>200058097</v>
      </c>
      <c r="F327" s="30" t="s">
        <v>89</v>
      </c>
      <c r="G327" s="22" t="n">
        <v>1282</v>
      </c>
      <c r="H327" s="22" t="n">
        <v>266</v>
      </c>
      <c r="I327" s="22" t="n">
        <v>80</v>
      </c>
      <c r="J327" s="22" t="n">
        <v>238</v>
      </c>
      <c r="K327" s="22" t="n">
        <v>539</v>
      </c>
      <c r="L327" s="22" t="n">
        <v>145</v>
      </c>
      <c r="M327" s="22" t="n">
        <v>23</v>
      </c>
      <c r="N327" s="22" t="n">
        <v>186</v>
      </c>
      <c r="O327" s="22" t="n">
        <v>287</v>
      </c>
      <c r="P327" s="22" t="n">
        <v>123</v>
      </c>
      <c r="Q327" s="22" t="n">
        <v>25</v>
      </c>
      <c r="R327" s="22" t="n">
        <v>644</v>
      </c>
      <c r="S327" s="23" t="n">
        <v>0.521739130434783</v>
      </c>
      <c r="T327" s="23" t="n">
        <v>0.860215053763441</v>
      </c>
      <c r="U327" s="23" t="n">
        <v>0.804878048780488</v>
      </c>
      <c r="V327" s="23" t="n">
        <v>0.796747967479675</v>
      </c>
      <c r="W327" s="23" t="n">
        <v>0.76</v>
      </c>
      <c r="X327" s="23" t="n">
        <v>0.807453416149068</v>
      </c>
      <c r="Y327" s="22" t="n">
        <v>23</v>
      </c>
      <c r="Z327" s="22" t="n">
        <v>159.2625</v>
      </c>
      <c r="AA327" s="22" t="n">
        <v>265.878787878788</v>
      </c>
      <c r="AB327" s="22" t="n">
        <v>115.469387755102</v>
      </c>
      <c r="AC327" s="22" t="n">
        <v>25</v>
      </c>
      <c r="AD327" s="22" t="n">
        <v>588.61067563389</v>
      </c>
      <c r="AE327" s="23" t="n">
        <v>1</v>
      </c>
      <c r="AF327" s="23" t="n">
        <v>0.71875</v>
      </c>
      <c r="AG327" s="23" t="n">
        <v>0.99375</v>
      </c>
      <c r="AH327" s="23" t="n">
        <v>0.926406926406926</v>
      </c>
      <c r="AI327" s="23" t="n">
        <v>0.938775510204082</v>
      </c>
      <c r="AJ327" s="23" t="n">
        <v>1</v>
      </c>
      <c r="AK327" s="23" t="n">
        <v>0.913991732350761</v>
      </c>
    </row>
    <row r="328" customFormat="false" ht="15" hidden="false" customHeight="false" outlineLevel="0" collapsed="false">
      <c r="A328" s="29" t="s">
        <v>432</v>
      </c>
      <c r="B328" s="29" t="s">
        <v>55</v>
      </c>
      <c r="C328" s="30" t="n">
        <v>93008</v>
      </c>
      <c r="D328" s="30" t="s">
        <v>437</v>
      </c>
      <c r="E328" s="31" t="n">
        <v>200057875</v>
      </c>
      <c r="F328" s="30" t="s">
        <v>90</v>
      </c>
      <c r="G328" s="22" t="n">
        <v>1815</v>
      </c>
      <c r="H328" s="22" t="n">
        <v>509</v>
      </c>
      <c r="I328" s="22" t="n">
        <v>141</v>
      </c>
      <c r="J328" s="22" t="n">
        <v>321</v>
      </c>
      <c r="K328" s="22" t="n">
        <v>625</v>
      </c>
      <c r="L328" s="22" t="n">
        <v>189</v>
      </c>
      <c r="M328" s="22" t="n">
        <v>15</v>
      </c>
      <c r="N328" s="22" t="n">
        <v>85</v>
      </c>
      <c r="O328" s="22" t="n">
        <v>141</v>
      </c>
      <c r="P328" s="22" t="n">
        <v>69</v>
      </c>
      <c r="Q328" s="22" t="n">
        <v>11</v>
      </c>
      <c r="R328" s="22" t="n">
        <v>321</v>
      </c>
      <c r="S328" s="23" t="n">
        <v>0.8</v>
      </c>
      <c r="T328" s="23" t="n">
        <v>0.788235294117647</v>
      </c>
      <c r="U328" s="23" t="n">
        <v>0.730496453900709</v>
      </c>
      <c r="V328" s="23" t="n">
        <v>0.681159420289855</v>
      </c>
      <c r="W328" s="23" t="s">
        <v>70</v>
      </c>
      <c r="X328" s="23" t="n">
        <v>0.741433021806853</v>
      </c>
      <c r="Y328" s="22" t="n">
        <v>12.5</v>
      </c>
      <c r="Z328" s="22" t="n">
        <v>55.1865671641791</v>
      </c>
      <c r="AA328" s="22" t="n">
        <v>84.873786407767</v>
      </c>
      <c r="AB328" s="22" t="n">
        <v>48.4468085106383</v>
      </c>
      <c r="AC328" s="22" t="n">
        <v>11</v>
      </c>
      <c r="AD328" s="22" t="n">
        <v>212.007162082584</v>
      </c>
      <c r="AE328" s="23" t="n">
        <v>0.833333333333333</v>
      </c>
      <c r="AF328" s="23" t="n">
        <v>0.417910447761194</v>
      </c>
      <c r="AG328" s="23" t="n">
        <v>0.880597014925373</v>
      </c>
      <c r="AH328" s="23" t="n">
        <v>0.601941747572815</v>
      </c>
      <c r="AI328" s="23" t="n">
        <v>0.702127659574468</v>
      </c>
      <c r="AJ328" s="23" t="s">
        <v>70</v>
      </c>
      <c r="AK328" s="23" t="n">
        <v>0.660458448855403</v>
      </c>
    </row>
    <row r="329" customFormat="false" ht="15" hidden="false" customHeight="false" outlineLevel="0" collapsed="false">
      <c r="A329" s="29" t="s">
        <v>432</v>
      </c>
      <c r="B329" s="29" t="s">
        <v>55</v>
      </c>
      <c r="C329" s="30" t="n">
        <v>93010</v>
      </c>
      <c r="D329" s="30" t="s">
        <v>438</v>
      </c>
      <c r="E329" s="31" t="n">
        <v>200057875</v>
      </c>
      <c r="F329" s="30" t="s">
        <v>90</v>
      </c>
      <c r="G329" s="22" t="n">
        <v>1719</v>
      </c>
      <c r="H329" s="22" t="n">
        <v>393</v>
      </c>
      <c r="I329" s="22" t="n">
        <v>110</v>
      </c>
      <c r="J329" s="22" t="n">
        <v>343</v>
      </c>
      <c r="K329" s="22" t="n">
        <v>628</v>
      </c>
      <c r="L329" s="22" t="n">
        <v>219</v>
      </c>
      <c r="M329" s="22" t="n">
        <v>99</v>
      </c>
      <c r="N329" s="22" t="n">
        <v>297</v>
      </c>
      <c r="O329" s="22" t="n">
        <v>374</v>
      </c>
      <c r="P329" s="22" t="n">
        <v>225</v>
      </c>
      <c r="Q329" s="22" t="n">
        <v>64</v>
      </c>
      <c r="R329" s="22" t="n">
        <v>1059</v>
      </c>
      <c r="S329" s="23" t="n">
        <v>0.777777777777778</v>
      </c>
      <c r="T329" s="23" t="n">
        <v>0.791245791245791</v>
      </c>
      <c r="U329" s="23" t="n">
        <v>0.689839572192513</v>
      </c>
      <c r="V329" s="23" t="n">
        <v>0.657777777777778</v>
      </c>
      <c r="W329" s="23" t="n">
        <v>0.78125</v>
      </c>
      <c r="X329" s="23" t="n">
        <v>0.725212464589235</v>
      </c>
      <c r="Y329" s="22" t="n">
        <v>95.1428571428571</v>
      </c>
      <c r="Z329" s="22" t="n">
        <v>214.851063829787</v>
      </c>
      <c r="AA329" s="22" t="n">
        <v>289.922480620155</v>
      </c>
      <c r="AB329" s="22" t="n">
        <v>194.594594594595</v>
      </c>
      <c r="AC329" s="22" t="n">
        <v>62.72</v>
      </c>
      <c r="AD329" s="22" t="n">
        <v>857.230996187394</v>
      </c>
      <c r="AE329" s="23" t="n">
        <v>0.961038961038961</v>
      </c>
      <c r="AF329" s="23" t="n">
        <v>0.531914893617021</v>
      </c>
      <c r="AG329" s="23" t="n">
        <v>0.914893617021277</v>
      </c>
      <c r="AH329" s="23" t="n">
        <v>0.775193798449613</v>
      </c>
      <c r="AI329" s="23" t="n">
        <v>0.864864864864865</v>
      </c>
      <c r="AJ329" s="23" t="n">
        <v>0.98</v>
      </c>
      <c r="AK329" s="23" t="n">
        <v>0.809472139931439</v>
      </c>
    </row>
    <row r="330" customFormat="false" ht="15" hidden="false" customHeight="false" outlineLevel="0" collapsed="false">
      <c r="A330" s="29" t="s">
        <v>432</v>
      </c>
      <c r="B330" s="29" t="s">
        <v>55</v>
      </c>
      <c r="C330" s="30" t="n">
        <v>93013</v>
      </c>
      <c r="D330" s="30" t="s">
        <v>439</v>
      </c>
      <c r="E330" s="31" t="n">
        <v>200058097</v>
      </c>
      <c r="F330" s="30" t="s">
        <v>89</v>
      </c>
      <c r="G330" s="22" t="n">
        <v>497</v>
      </c>
      <c r="H330" s="22" t="n">
        <v>103</v>
      </c>
      <c r="I330" s="22" t="n">
        <v>27</v>
      </c>
      <c r="J330" s="22" t="n">
        <v>101</v>
      </c>
      <c r="K330" s="22" t="n">
        <v>209</v>
      </c>
      <c r="L330" s="22" t="n">
        <v>48</v>
      </c>
      <c r="M330" s="22" t="n">
        <v>11</v>
      </c>
      <c r="N330" s="22" t="n">
        <v>36</v>
      </c>
      <c r="O330" s="22" t="n">
        <v>51</v>
      </c>
      <c r="P330" s="22" t="n">
        <v>19</v>
      </c>
      <c r="Q330" s="22" t="n">
        <v>4</v>
      </c>
      <c r="R330" s="22" t="n">
        <v>121</v>
      </c>
      <c r="S330" s="23" t="n">
        <v>1</v>
      </c>
      <c r="T330" s="23" t="n">
        <v>0.833333333333333</v>
      </c>
      <c r="U330" s="23" t="n">
        <v>0.901960784313726</v>
      </c>
      <c r="V330" s="23" t="n">
        <v>0.842105263157895</v>
      </c>
      <c r="W330" s="23" t="s">
        <v>70</v>
      </c>
      <c r="X330" s="23" t="n">
        <v>0.884297520661157</v>
      </c>
      <c r="Y330" s="22" t="n">
        <v>10</v>
      </c>
      <c r="Z330" s="22" t="n">
        <v>22.2</v>
      </c>
      <c r="AA330" s="22" t="n">
        <v>43.2391304347826</v>
      </c>
      <c r="AB330" s="22" t="n">
        <v>17.8125</v>
      </c>
      <c r="AC330" s="22" t="n">
        <v>4</v>
      </c>
      <c r="AD330" s="22" t="n">
        <v>97.2516304347826</v>
      </c>
      <c r="AE330" s="23" t="n">
        <v>0.909090909090909</v>
      </c>
      <c r="AF330" s="23" t="n">
        <v>0.3</v>
      </c>
      <c r="AG330" s="23" t="n">
        <v>0.933333333333333</v>
      </c>
      <c r="AH330" s="23" t="n">
        <v>0.847826086956522</v>
      </c>
      <c r="AI330" s="23" t="n">
        <v>0.9375</v>
      </c>
      <c r="AJ330" s="23" t="s">
        <v>70</v>
      </c>
      <c r="AK330" s="23" t="n">
        <v>0.803732482932088</v>
      </c>
    </row>
    <row r="331" customFormat="false" ht="15" hidden="false" customHeight="false" outlineLevel="0" collapsed="false">
      <c r="A331" s="29" t="s">
        <v>432</v>
      </c>
      <c r="B331" s="29" t="s">
        <v>55</v>
      </c>
      <c r="C331" s="30" t="n">
        <v>93015</v>
      </c>
      <c r="D331" s="30" t="s">
        <v>440</v>
      </c>
      <c r="E331" s="31" t="n">
        <v>200058790</v>
      </c>
      <c r="F331" s="30" t="s">
        <v>91</v>
      </c>
      <c r="G331" s="22" t="n">
        <v>21</v>
      </c>
      <c r="H331" s="22" t="n">
        <v>6</v>
      </c>
      <c r="I331" s="22" t="n">
        <v>1</v>
      </c>
      <c r="J331" s="22" t="n">
        <v>4</v>
      </c>
      <c r="K331" s="22" t="n">
        <v>8</v>
      </c>
      <c r="L331" s="22" t="n">
        <v>2</v>
      </c>
      <c r="M331" s="22" t="n">
        <v>4</v>
      </c>
      <c r="N331" s="22" t="n">
        <v>11</v>
      </c>
      <c r="O331" s="22" t="n">
        <v>17</v>
      </c>
      <c r="P331" s="22" t="n">
        <v>6</v>
      </c>
      <c r="Q331" s="22" t="n">
        <v>0</v>
      </c>
      <c r="R331" s="22" t="n">
        <v>38</v>
      </c>
      <c r="S331" s="23" t="s">
        <v>70</v>
      </c>
      <c r="T331" s="23" t="n">
        <v>1</v>
      </c>
      <c r="U331" s="23" t="n">
        <v>1</v>
      </c>
      <c r="V331" s="23" t="s">
        <v>70</v>
      </c>
      <c r="W331" s="23" t="s">
        <v>70</v>
      </c>
      <c r="X331" s="23" t="n">
        <v>1</v>
      </c>
      <c r="Y331" s="22" t="n">
        <v>4</v>
      </c>
      <c r="Z331" s="22" t="n">
        <v>10</v>
      </c>
      <c r="AA331" s="22" t="n">
        <v>17</v>
      </c>
      <c r="AB331" s="22" t="n">
        <v>6</v>
      </c>
      <c r="AC331" s="22" t="n">
        <v>0</v>
      </c>
      <c r="AD331" s="22" t="n">
        <v>37</v>
      </c>
      <c r="AE331" s="23" t="s">
        <v>70</v>
      </c>
      <c r="AF331" s="23" t="n">
        <v>0.818181818181818</v>
      </c>
      <c r="AG331" s="23" t="n">
        <v>1</v>
      </c>
      <c r="AH331" s="23" t="n">
        <v>1</v>
      </c>
      <c r="AI331" s="23" t="s">
        <v>70</v>
      </c>
      <c r="AJ331" s="23" t="s">
        <v>70</v>
      </c>
      <c r="AK331" s="23" t="n">
        <v>0.973684210526316</v>
      </c>
    </row>
    <row r="332" customFormat="false" ht="15" hidden="false" customHeight="false" outlineLevel="0" collapsed="false">
      <c r="A332" s="29" t="s">
        <v>432</v>
      </c>
      <c r="B332" s="29" t="s">
        <v>55</v>
      </c>
      <c r="C332" s="30" t="n">
        <v>93027</v>
      </c>
      <c r="D332" s="30" t="s">
        <v>441</v>
      </c>
      <c r="E332" s="31" t="n">
        <v>200057867</v>
      </c>
      <c r="F332" s="30" t="s">
        <v>88</v>
      </c>
      <c r="G332" s="22" t="n">
        <v>1421</v>
      </c>
      <c r="H332" s="22" t="n">
        <v>391</v>
      </c>
      <c r="I332" s="22" t="n">
        <v>109</v>
      </c>
      <c r="J332" s="22" t="n">
        <v>263</v>
      </c>
      <c r="K332" s="22" t="n">
        <v>477</v>
      </c>
      <c r="L332" s="22" t="n">
        <v>154</v>
      </c>
      <c r="M332" s="22" t="n">
        <v>29</v>
      </c>
      <c r="N332" s="22" t="n">
        <v>72</v>
      </c>
      <c r="O332" s="22" t="n">
        <v>100</v>
      </c>
      <c r="P332" s="22" t="n">
        <v>55</v>
      </c>
      <c r="Q332" s="22" t="n">
        <v>20</v>
      </c>
      <c r="R332" s="22" t="n">
        <v>276</v>
      </c>
      <c r="S332" s="23" t="n">
        <v>0.827586206896552</v>
      </c>
      <c r="T332" s="23" t="n">
        <v>0.402777777777778</v>
      </c>
      <c r="U332" s="23" t="n">
        <v>0.62</v>
      </c>
      <c r="V332" s="23" t="n">
        <v>0.418181818181818</v>
      </c>
      <c r="W332" s="23" t="s">
        <v>70</v>
      </c>
      <c r="X332" s="23" t="n">
        <v>0.521739130434783</v>
      </c>
      <c r="Y332" s="22" t="n">
        <v>29</v>
      </c>
      <c r="Z332" s="22" t="n">
        <v>67.0344827586207</v>
      </c>
      <c r="AA332" s="22" t="n">
        <v>95.1612903225806</v>
      </c>
      <c r="AB332" s="22" t="n">
        <v>55</v>
      </c>
      <c r="AC332" s="22" t="n">
        <v>20</v>
      </c>
      <c r="AD332" s="22" t="n">
        <v>266.195773081201</v>
      </c>
      <c r="AE332" s="23" t="n">
        <v>1</v>
      </c>
      <c r="AF332" s="23" t="n">
        <v>0.862068965517241</v>
      </c>
      <c r="AG332" s="23" t="n">
        <v>1</v>
      </c>
      <c r="AH332" s="23" t="n">
        <v>0.951612903225807</v>
      </c>
      <c r="AI332" s="23" t="n">
        <v>1</v>
      </c>
      <c r="AJ332" s="23" t="s">
        <v>70</v>
      </c>
      <c r="AK332" s="23" t="n">
        <v>0.964477438700005</v>
      </c>
    </row>
    <row r="333" customFormat="false" ht="15" hidden="false" customHeight="false" outlineLevel="0" collapsed="false">
      <c r="A333" s="29" t="s">
        <v>432</v>
      </c>
      <c r="B333" s="29" t="s">
        <v>55</v>
      </c>
      <c r="C333" s="30" t="n">
        <v>93029</v>
      </c>
      <c r="D333" s="30" t="s">
        <v>442</v>
      </c>
      <c r="E333" s="31" t="n">
        <v>200058097</v>
      </c>
      <c r="F333" s="30" t="s">
        <v>89</v>
      </c>
      <c r="G333" s="22" t="n">
        <v>1718</v>
      </c>
      <c r="H333" s="22" t="n">
        <v>398</v>
      </c>
      <c r="I333" s="22" t="n">
        <v>111</v>
      </c>
      <c r="J333" s="22" t="n">
        <v>355</v>
      </c>
      <c r="K333" s="22" t="n">
        <v>707</v>
      </c>
      <c r="L333" s="22" t="n">
        <v>134</v>
      </c>
      <c r="M333" s="22" t="n">
        <v>27</v>
      </c>
      <c r="N333" s="22" t="n">
        <v>313</v>
      </c>
      <c r="O333" s="22" t="n">
        <v>536</v>
      </c>
      <c r="P333" s="22" t="n">
        <v>292</v>
      </c>
      <c r="Q333" s="22" t="n">
        <v>40</v>
      </c>
      <c r="R333" s="22" t="n">
        <v>1208</v>
      </c>
      <c r="S333" s="23" t="n">
        <v>0.481481481481482</v>
      </c>
      <c r="T333" s="23" t="n">
        <v>0.696485623003195</v>
      </c>
      <c r="U333" s="23" t="n">
        <v>0.677238805970149</v>
      </c>
      <c r="V333" s="23" t="n">
        <v>0.715753424657534</v>
      </c>
      <c r="W333" s="23" t="n">
        <v>0.8</v>
      </c>
      <c r="X333" s="23" t="n">
        <v>0.691225165562914</v>
      </c>
      <c r="Y333" s="22" t="n">
        <v>24.9230769230769</v>
      </c>
      <c r="Z333" s="22" t="n">
        <v>232.596330275229</v>
      </c>
      <c r="AA333" s="22" t="n">
        <v>400.154269972452</v>
      </c>
      <c r="AB333" s="22" t="n">
        <v>271.043062200957</v>
      </c>
      <c r="AC333" s="22" t="n">
        <v>40</v>
      </c>
      <c r="AD333" s="22" t="n">
        <v>968.716739371715</v>
      </c>
      <c r="AE333" s="23" t="n">
        <v>0.923076923076923</v>
      </c>
      <c r="AF333" s="23" t="n">
        <v>0.541284403669725</v>
      </c>
      <c r="AG333" s="23" t="n">
        <v>0.944954128440367</v>
      </c>
      <c r="AH333" s="23" t="n">
        <v>0.746556473829201</v>
      </c>
      <c r="AI333" s="23" t="n">
        <v>0.92822966507177</v>
      </c>
      <c r="AJ333" s="23" t="n">
        <v>1</v>
      </c>
      <c r="AK333" s="23" t="n">
        <v>0.801917830605724</v>
      </c>
    </row>
    <row r="334" customFormat="false" ht="15" hidden="false" customHeight="false" outlineLevel="0" collapsed="false">
      <c r="A334" s="29" t="s">
        <v>432</v>
      </c>
      <c r="B334" s="29" t="s">
        <v>55</v>
      </c>
      <c r="C334" s="30" t="n">
        <v>93030</v>
      </c>
      <c r="D334" s="30" t="s">
        <v>443</v>
      </c>
      <c r="E334" s="31" t="n">
        <v>200058097</v>
      </c>
      <c r="F334" s="30" t="s">
        <v>89</v>
      </c>
      <c r="G334" s="22" t="n">
        <v>299</v>
      </c>
      <c r="H334" s="22" t="n">
        <v>67</v>
      </c>
      <c r="I334" s="22" t="n">
        <v>13</v>
      </c>
      <c r="J334" s="22" t="n">
        <v>49</v>
      </c>
      <c r="K334" s="22" t="n">
        <v>128</v>
      </c>
      <c r="L334" s="22" t="n">
        <v>34</v>
      </c>
      <c r="M334" s="22" t="n">
        <v>20</v>
      </c>
      <c r="N334" s="22" t="n">
        <v>137</v>
      </c>
      <c r="O334" s="22" t="n">
        <v>105</v>
      </c>
      <c r="P334" s="22" t="n">
        <v>47</v>
      </c>
      <c r="Q334" s="22" t="n">
        <v>5</v>
      </c>
      <c r="R334" s="22" t="n">
        <v>314</v>
      </c>
      <c r="S334" s="23" t="n">
        <v>0.95</v>
      </c>
      <c r="T334" s="23" t="n">
        <v>0.956204379562044</v>
      </c>
      <c r="U334" s="23" t="n">
        <v>0.923809523809524</v>
      </c>
      <c r="V334" s="23" t="n">
        <v>0.872340425531915</v>
      </c>
      <c r="W334" s="23" t="s">
        <v>70</v>
      </c>
      <c r="X334" s="23" t="n">
        <v>0.93312101910828</v>
      </c>
      <c r="Y334" s="22" t="n">
        <v>12.6315789473684</v>
      </c>
      <c r="Z334" s="22" t="n">
        <v>92.5534351145038</v>
      </c>
      <c r="AA334" s="22" t="n">
        <v>69.2783505154639</v>
      </c>
      <c r="AB334" s="22" t="n">
        <v>36.6829268292683</v>
      </c>
      <c r="AC334" s="22" t="n">
        <v>5</v>
      </c>
      <c r="AD334" s="22" t="n">
        <v>216.146291406604</v>
      </c>
      <c r="AE334" s="23" t="n">
        <v>0.631578947368421</v>
      </c>
      <c r="AF334" s="23" t="n">
        <v>0.49618320610687</v>
      </c>
      <c r="AG334" s="23" t="n">
        <v>0.854961832061069</v>
      </c>
      <c r="AH334" s="23" t="n">
        <v>0.65979381443299</v>
      </c>
      <c r="AI334" s="23" t="n">
        <v>0.780487804878049</v>
      </c>
      <c r="AJ334" s="23" t="s">
        <v>70</v>
      </c>
      <c r="AK334" s="23" t="n">
        <v>0.688363985371352</v>
      </c>
    </row>
    <row r="335" customFormat="false" ht="15" hidden="false" customHeight="false" outlineLevel="0" collapsed="false">
      <c r="A335" s="29" t="s">
        <v>432</v>
      </c>
      <c r="B335" s="29" t="s">
        <v>55</v>
      </c>
      <c r="C335" s="30" t="n">
        <v>93031</v>
      </c>
      <c r="D335" s="30" t="s">
        <v>444</v>
      </c>
      <c r="E335" s="31" t="n">
        <v>200057867</v>
      </c>
      <c r="F335" s="30" t="s">
        <v>88</v>
      </c>
      <c r="G335" s="22" t="n">
        <v>1197</v>
      </c>
      <c r="H335" s="22" t="n">
        <v>251</v>
      </c>
      <c r="I335" s="22" t="n">
        <v>81</v>
      </c>
      <c r="J335" s="22" t="n">
        <v>212</v>
      </c>
      <c r="K335" s="22" t="n">
        <v>483</v>
      </c>
      <c r="L335" s="22" t="n">
        <v>139</v>
      </c>
      <c r="M335" s="22" t="n">
        <v>16</v>
      </c>
      <c r="N335" s="22" t="n">
        <v>67</v>
      </c>
      <c r="O335" s="22" t="n">
        <v>109</v>
      </c>
      <c r="P335" s="22" t="n">
        <v>56</v>
      </c>
      <c r="Q335" s="22" t="n">
        <v>19</v>
      </c>
      <c r="R335" s="22" t="n">
        <v>267</v>
      </c>
      <c r="S335" s="23" t="n">
        <v>0.6875</v>
      </c>
      <c r="T335" s="23" t="n">
        <v>0.791044776119403</v>
      </c>
      <c r="U335" s="23" t="n">
        <v>0.605504587155963</v>
      </c>
      <c r="V335" s="23" t="n">
        <v>0.714285714285714</v>
      </c>
      <c r="W335" s="23" t="n">
        <v>0.68421052631579</v>
      </c>
      <c r="X335" s="23" t="n">
        <v>0.685393258426966</v>
      </c>
      <c r="Y335" s="22" t="n">
        <v>16</v>
      </c>
      <c r="Z335" s="22" t="n">
        <v>44.877358490566</v>
      </c>
      <c r="AA335" s="22" t="n">
        <v>95.7878787878788</v>
      </c>
      <c r="AB335" s="22" t="n">
        <v>56</v>
      </c>
      <c r="AC335" s="22" t="n">
        <v>19</v>
      </c>
      <c r="AD335" s="22" t="n">
        <v>231.665237278445</v>
      </c>
      <c r="AE335" s="23" t="n">
        <v>1</v>
      </c>
      <c r="AF335" s="23" t="n">
        <v>0.377358490566038</v>
      </c>
      <c r="AG335" s="23" t="n">
        <v>0.962264150943396</v>
      </c>
      <c r="AH335" s="23" t="n">
        <v>0.878787878787879</v>
      </c>
      <c r="AI335" s="23" t="n">
        <v>1</v>
      </c>
      <c r="AJ335" s="23" t="n">
        <v>1</v>
      </c>
      <c r="AK335" s="23" t="n">
        <v>0.867660064713276</v>
      </c>
    </row>
    <row r="336" customFormat="false" ht="15" hidden="false" customHeight="false" outlineLevel="0" collapsed="false">
      <c r="A336" s="29" t="s">
        <v>432</v>
      </c>
      <c r="B336" s="29" t="s">
        <v>55</v>
      </c>
      <c r="C336" s="30" t="n">
        <v>93032</v>
      </c>
      <c r="D336" s="30" t="s">
        <v>445</v>
      </c>
      <c r="E336" s="31" t="n">
        <v>200058790</v>
      </c>
      <c r="F336" s="30" t="s">
        <v>91</v>
      </c>
      <c r="G336" s="22" t="n">
        <v>381</v>
      </c>
      <c r="H336" s="22" t="n">
        <v>95</v>
      </c>
      <c r="I336" s="22" t="n">
        <v>17</v>
      </c>
      <c r="J336" s="22" t="n">
        <v>86</v>
      </c>
      <c r="K336" s="22" t="n">
        <v>143</v>
      </c>
      <c r="L336" s="22" t="n">
        <v>35</v>
      </c>
      <c r="M336" s="22" t="n">
        <v>18</v>
      </c>
      <c r="N336" s="22" t="n">
        <v>138</v>
      </c>
      <c r="O336" s="22" t="n">
        <v>189</v>
      </c>
      <c r="P336" s="22" t="n">
        <v>81</v>
      </c>
      <c r="Q336" s="22" t="n">
        <v>14</v>
      </c>
      <c r="R336" s="22" t="n">
        <v>440</v>
      </c>
      <c r="S336" s="23" t="n">
        <v>1</v>
      </c>
      <c r="T336" s="23" t="n">
        <v>0.898550724637681</v>
      </c>
      <c r="U336" s="23" t="n">
        <v>0.862433862433862</v>
      </c>
      <c r="V336" s="23" t="n">
        <v>0.950617283950617</v>
      </c>
      <c r="W336" s="23" t="n">
        <v>0.928571428571429</v>
      </c>
      <c r="X336" s="23" t="n">
        <v>0.897727272727273</v>
      </c>
      <c r="Y336" s="22" t="n">
        <v>18</v>
      </c>
      <c r="Z336" s="22" t="n">
        <v>115.741935483871</v>
      </c>
      <c r="AA336" s="22" t="n">
        <v>187.840490797546</v>
      </c>
      <c r="AB336" s="22" t="n">
        <v>81</v>
      </c>
      <c r="AC336" s="22" t="n">
        <v>14</v>
      </c>
      <c r="AD336" s="22" t="n">
        <v>416.582426281417</v>
      </c>
      <c r="AE336" s="23" t="n">
        <v>1</v>
      </c>
      <c r="AF336" s="23" t="n">
        <v>0.67741935483871</v>
      </c>
      <c r="AG336" s="23" t="n">
        <v>1</v>
      </c>
      <c r="AH336" s="23" t="n">
        <v>0.993865030674847</v>
      </c>
      <c r="AI336" s="23" t="n">
        <v>1</v>
      </c>
      <c r="AJ336" s="23" t="n">
        <v>1</v>
      </c>
      <c r="AK336" s="23" t="n">
        <v>0.946778241548675</v>
      </c>
    </row>
    <row r="337" customFormat="false" ht="15" hidden="false" customHeight="false" outlineLevel="0" collapsed="false">
      <c r="A337" s="29" t="s">
        <v>432</v>
      </c>
      <c r="B337" s="29" t="s">
        <v>55</v>
      </c>
      <c r="C337" s="30" t="n">
        <v>93033</v>
      </c>
      <c r="D337" s="30" t="s">
        <v>446</v>
      </c>
      <c r="E337" s="31" t="n">
        <v>200058790</v>
      </c>
      <c r="F337" s="30" t="s">
        <v>91</v>
      </c>
      <c r="G337" s="22" t="n">
        <v>39</v>
      </c>
      <c r="H337" s="22" t="n">
        <v>11</v>
      </c>
      <c r="I337" s="22" t="n">
        <v>0</v>
      </c>
      <c r="J337" s="22" t="n">
        <v>9</v>
      </c>
      <c r="K337" s="22" t="n">
        <v>15</v>
      </c>
      <c r="L337" s="22" t="n">
        <v>4</v>
      </c>
      <c r="M337" s="22" t="n">
        <v>5</v>
      </c>
      <c r="N337" s="22" t="n">
        <v>31</v>
      </c>
      <c r="O337" s="22" t="n">
        <v>19</v>
      </c>
      <c r="P337" s="22" t="n">
        <v>18</v>
      </c>
      <c r="Q337" s="22" t="n">
        <v>2</v>
      </c>
      <c r="R337" s="22" t="n">
        <v>75</v>
      </c>
      <c r="S337" s="23" t="s">
        <v>70</v>
      </c>
      <c r="T337" s="23" t="n">
        <v>0.806451612903226</v>
      </c>
      <c r="U337" s="23" t="n">
        <v>0.68421052631579</v>
      </c>
      <c r="V337" s="23" t="s">
        <v>70</v>
      </c>
      <c r="W337" s="23" t="s">
        <v>70</v>
      </c>
      <c r="X337" s="23" t="n">
        <v>0.706666666666667</v>
      </c>
      <c r="Y337" s="22" t="n">
        <v>5</v>
      </c>
      <c r="Z337" s="22" t="n">
        <v>30.38</v>
      </c>
      <c r="AA337" s="22" t="n">
        <v>19</v>
      </c>
      <c r="AB337" s="22" t="n">
        <v>18</v>
      </c>
      <c r="AC337" s="22" t="n">
        <v>2</v>
      </c>
      <c r="AD337" s="22" t="n">
        <v>74.38</v>
      </c>
      <c r="AE337" s="23" t="s">
        <v>70</v>
      </c>
      <c r="AF337" s="23" t="n">
        <v>0.96</v>
      </c>
      <c r="AG337" s="23" t="n">
        <v>1</v>
      </c>
      <c r="AH337" s="23" t="n">
        <v>1</v>
      </c>
      <c r="AI337" s="23" t="s">
        <v>70</v>
      </c>
      <c r="AJ337" s="23" t="s">
        <v>70</v>
      </c>
      <c r="AK337" s="23" t="n">
        <v>0.991733333333333</v>
      </c>
    </row>
    <row r="338" customFormat="false" ht="15" hidden="false" customHeight="false" outlineLevel="0" collapsed="false">
      <c r="A338" s="29" t="s">
        <v>432</v>
      </c>
      <c r="B338" s="29" t="s">
        <v>55</v>
      </c>
      <c r="C338" s="30" t="n">
        <v>93039</v>
      </c>
      <c r="D338" s="30" t="s">
        <v>447</v>
      </c>
      <c r="E338" s="31" t="n">
        <v>200057867</v>
      </c>
      <c r="F338" s="30" t="s">
        <v>88</v>
      </c>
      <c r="G338" s="22" t="n">
        <v>182</v>
      </c>
      <c r="H338" s="22" t="n">
        <v>64</v>
      </c>
      <c r="I338" s="22" t="n">
        <v>6</v>
      </c>
      <c r="J338" s="22" t="n">
        <v>27</v>
      </c>
      <c r="K338" s="22" t="n">
        <v>65</v>
      </c>
      <c r="L338" s="22" t="n">
        <v>19</v>
      </c>
      <c r="M338" s="22" t="n">
        <v>1</v>
      </c>
      <c r="N338" s="22" t="n">
        <v>4</v>
      </c>
      <c r="O338" s="22" t="n">
        <v>4</v>
      </c>
      <c r="P338" s="22" t="n">
        <v>3</v>
      </c>
      <c r="Q338" s="22" t="n">
        <v>0</v>
      </c>
      <c r="R338" s="22" t="n">
        <v>12</v>
      </c>
      <c r="S338" s="23" t="s">
        <v>70</v>
      </c>
      <c r="T338" s="23" t="s">
        <v>70</v>
      </c>
      <c r="U338" s="23" t="s">
        <v>70</v>
      </c>
      <c r="V338" s="23" t="s">
        <v>70</v>
      </c>
      <c r="W338" s="23" t="s">
        <v>70</v>
      </c>
      <c r="X338" s="23" t="n">
        <v>0.916666666666667</v>
      </c>
      <c r="Y338" s="22" t="n">
        <v>1</v>
      </c>
      <c r="Z338" s="22" t="n">
        <v>3.33333333333333</v>
      </c>
      <c r="AA338" s="22" t="n">
        <v>4</v>
      </c>
      <c r="AB338" s="22" t="n">
        <v>3</v>
      </c>
      <c r="AC338" s="22" t="n">
        <v>0</v>
      </c>
      <c r="AD338" s="22" t="n">
        <v>11.3333333333333</v>
      </c>
      <c r="AE338" s="23" t="s">
        <v>70</v>
      </c>
      <c r="AF338" s="23" t="s">
        <v>70</v>
      </c>
      <c r="AG338" s="23" t="s">
        <v>70</v>
      </c>
      <c r="AH338" s="23" t="s">
        <v>70</v>
      </c>
      <c r="AI338" s="23" t="s">
        <v>70</v>
      </c>
      <c r="AJ338" s="23" t="s">
        <v>70</v>
      </c>
      <c r="AK338" s="23" t="n">
        <v>0.944444444444444</v>
      </c>
    </row>
    <row r="339" customFormat="false" ht="15" hidden="false" customHeight="false" outlineLevel="0" collapsed="false">
      <c r="A339" s="29" t="s">
        <v>432</v>
      </c>
      <c r="B339" s="29" t="s">
        <v>55</v>
      </c>
      <c r="C339" s="30" t="n">
        <v>93045</v>
      </c>
      <c r="D339" s="30" t="s">
        <v>448</v>
      </c>
      <c r="E339" s="31" t="n">
        <v>200057875</v>
      </c>
      <c r="F339" s="30" t="s">
        <v>90</v>
      </c>
      <c r="G339" s="22" t="n">
        <v>544</v>
      </c>
      <c r="H339" s="22" t="n">
        <v>168</v>
      </c>
      <c r="I339" s="22" t="n">
        <v>44</v>
      </c>
      <c r="J339" s="22" t="n">
        <v>101</v>
      </c>
      <c r="K339" s="22" t="n">
        <v>195</v>
      </c>
      <c r="L339" s="22" t="n">
        <v>32</v>
      </c>
      <c r="M339" s="22" t="n">
        <v>54</v>
      </c>
      <c r="N339" s="22" t="n">
        <v>210</v>
      </c>
      <c r="O339" s="22" t="n">
        <v>190</v>
      </c>
      <c r="P339" s="22" t="n">
        <v>76</v>
      </c>
      <c r="Q339" s="22" t="n">
        <v>19</v>
      </c>
      <c r="R339" s="22" t="n">
        <v>549</v>
      </c>
      <c r="S339" s="23" t="n">
        <v>0.851851851851852</v>
      </c>
      <c r="T339" s="23" t="n">
        <v>0.785714285714286</v>
      </c>
      <c r="U339" s="23" t="n">
        <v>0.710526315789474</v>
      </c>
      <c r="V339" s="23" t="n">
        <v>0.815789473684211</v>
      </c>
      <c r="W339" s="23" t="n">
        <v>0.789473684210526</v>
      </c>
      <c r="X339" s="23" t="n">
        <v>0.770491803278688</v>
      </c>
      <c r="Y339" s="22" t="n">
        <v>51.6521739130435</v>
      </c>
      <c r="Z339" s="22" t="n">
        <v>113.909090909091</v>
      </c>
      <c r="AA339" s="22" t="n">
        <v>149.185185185185</v>
      </c>
      <c r="AB339" s="22" t="n">
        <v>68.6451612903226</v>
      </c>
      <c r="AC339" s="22" t="n">
        <v>19</v>
      </c>
      <c r="AD339" s="22" t="n">
        <v>402.391611297642</v>
      </c>
      <c r="AE339" s="23" t="n">
        <v>0.956521739130435</v>
      </c>
      <c r="AF339" s="23" t="n">
        <v>0.157575757575758</v>
      </c>
      <c r="AG339" s="23" t="n">
        <v>0.927272727272727</v>
      </c>
      <c r="AH339" s="23" t="n">
        <v>0.785185185185185</v>
      </c>
      <c r="AI339" s="23" t="n">
        <v>0.903225806451613</v>
      </c>
      <c r="AJ339" s="23" t="n">
        <v>1</v>
      </c>
      <c r="AK339" s="23" t="n">
        <v>0.732953754640514</v>
      </c>
    </row>
    <row r="340" customFormat="false" ht="15" hidden="false" customHeight="false" outlineLevel="0" collapsed="false">
      <c r="A340" s="29" t="s">
        <v>432</v>
      </c>
      <c r="B340" s="29" t="s">
        <v>55</v>
      </c>
      <c r="C340" s="30" t="n">
        <v>93046</v>
      </c>
      <c r="D340" s="30" t="s">
        <v>449</v>
      </c>
      <c r="E340" s="31" t="n">
        <v>200058790</v>
      </c>
      <c r="F340" s="30" t="s">
        <v>91</v>
      </c>
      <c r="G340" s="22" t="n">
        <v>684</v>
      </c>
      <c r="H340" s="22" t="n">
        <v>122</v>
      </c>
      <c r="I340" s="22" t="n">
        <v>35</v>
      </c>
      <c r="J340" s="22" t="n">
        <v>144</v>
      </c>
      <c r="K340" s="22" t="n">
        <v>301</v>
      </c>
      <c r="L340" s="22" t="n">
        <v>73</v>
      </c>
      <c r="M340" s="22" t="n">
        <v>93</v>
      </c>
      <c r="N340" s="22" t="n">
        <v>524</v>
      </c>
      <c r="O340" s="22" t="n">
        <v>531</v>
      </c>
      <c r="P340" s="22" t="n">
        <v>288</v>
      </c>
      <c r="Q340" s="22" t="n">
        <v>44</v>
      </c>
      <c r="R340" s="22" t="n">
        <v>1480</v>
      </c>
      <c r="S340" s="23" t="n">
        <v>0.849462365591398</v>
      </c>
      <c r="T340" s="23" t="n">
        <v>0.816793893129771</v>
      </c>
      <c r="U340" s="23" t="n">
        <v>0.806026365348399</v>
      </c>
      <c r="V340" s="23" t="n">
        <v>0.84375</v>
      </c>
      <c r="W340" s="23" t="n">
        <v>0.818181818181818</v>
      </c>
      <c r="X340" s="23" t="n">
        <v>0.82027027027027</v>
      </c>
      <c r="Y340" s="22" t="n">
        <v>93</v>
      </c>
      <c r="Z340" s="22" t="n">
        <v>393.61214953271</v>
      </c>
      <c r="AA340" s="22" t="n">
        <v>430.507009345794</v>
      </c>
      <c r="AB340" s="22" t="n">
        <v>266.666666666667</v>
      </c>
      <c r="AC340" s="22" t="n">
        <v>42.7777777777778</v>
      </c>
      <c r="AD340" s="22" t="n">
        <v>1226.56360332295</v>
      </c>
      <c r="AE340" s="23" t="n">
        <v>1</v>
      </c>
      <c r="AF340" s="23" t="n">
        <v>0.535046728971963</v>
      </c>
      <c r="AG340" s="23" t="n">
        <v>0.967289719626168</v>
      </c>
      <c r="AH340" s="23" t="n">
        <v>0.810747663551402</v>
      </c>
      <c r="AI340" s="23" t="n">
        <v>0.925925925925926</v>
      </c>
      <c r="AJ340" s="23" t="n">
        <v>0.972222222222222</v>
      </c>
      <c r="AK340" s="23" t="n">
        <v>0.828759191434425</v>
      </c>
    </row>
    <row r="341" customFormat="false" ht="15" hidden="false" customHeight="false" outlineLevel="0" collapsed="false">
      <c r="A341" s="29" t="s">
        <v>432</v>
      </c>
      <c r="B341" s="29" t="s">
        <v>55</v>
      </c>
      <c r="C341" s="30" t="n">
        <v>93047</v>
      </c>
      <c r="D341" s="30" t="s">
        <v>450</v>
      </c>
      <c r="E341" s="31" t="n">
        <v>200058790</v>
      </c>
      <c r="F341" s="30" t="s">
        <v>91</v>
      </c>
      <c r="G341" s="22" t="n">
        <v>327</v>
      </c>
      <c r="H341" s="22" t="n">
        <v>68</v>
      </c>
      <c r="I341" s="22" t="n">
        <v>32</v>
      </c>
      <c r="J341" s="22" t="n">
        <v>74</v>
      </c>
      <c r="K341" s="22" t="n">
        <v>117</v>
      </c>
      <c r="L341" s="22" t="n">
        <v>31</v>
      </c>
      <c r="M341" s="22" t="n">
        <v>15</v>
      </c>
      <c r="N341" s="22" t="n">
        <v>77</v>
      </c>
      <c r="O341" s="22" t="n">
        <v>116</v>
      </c>
      <c r="P341" s="22" t="n">
        <v>49</v>
      </c>
      <c r="Q341" s="22" t="n">
        <v>4</v>
      </c>
      <c r="R341" s="22" t="n">
        <v>261</v>
      </c>
      <c r="S341" s="23" t="n">
        <v>0.8</v>
      </c>
      <c r="T341" s="23" t="n">
        <v>0.805194805194805</v>
      </c>
      <c r="U341" s="23" t="n">
        <v>0.844827586206896</v>
      </c>
      <c r="V341" s="23" t="n">
        <v>0.775510204081633</v>
      </c>
      <c r="W341" s="23" t="s">
        <v>70</v>
      </c>
      <c r="X341" s="23" t="n">
        <v>0.816091954022988</v>
      </c>
      <c r="Y341" s="22" t="n">
        <v>15</v>
      </c>
      <c r="Z341" s="22" t="n">
        <v>42.2258064516129</v>
      </c>
      <c r="AA341" s="22" t="n">
        <v>100.612244897959</v>
      </c>
      <c r="AB341" s="22" t="n">
        <v>43.8421052631579</v>
      </c>
      <c r="AC341" s="22" t="n">
        <v>4</v>
      </c>
      <c r="AD341" s="22" t="n">
        <v>205.68015661273</v>
      </c>
      <c r="AE341" s="23" t="n">
        <v>1</v>
      </c>
      <c r="AF341" s="23" t="n">
        <v>0.161290322580645</v>
      </c>
      <c r="AG341" s="23" t="n">
        <v>0.935483870967742</v>
      </c>
      <c r="AH341" s="23" t="n">
        <v>0.86734693877551</v>
      </c>
      <c r="AI341" s="23" t="n">
        <v>0.894736842105263</v>
      </c>
      <c r="AJ341" s="23" t="s">
        <v>70</v>
      </c>
      <c r="AK341" s="23" t="n">
        <v>0.788046577060268</v>
      </c>
    </row>
    <row r="342" customFormat="false" ht="15" hidden="false" customHeight="false" outlineLevel="0" collapsed="false">
      <c r="A342" s="29" t="s">
        <v>432</v>
      </c>
      <c r="B342" s="29" t="s">
        <v>55</v>
      </c>
      <c r="C342" s="30" t="n">
        <v>93048</v>
      </c>
      <c r="D342" s="30" t="s">
        <v>451</v>
      </c>
      <c r="E342" s="31" t="n">
        <v>200057875</v>
      </c>
      <c r="F342" s="30" t="s">
        <v>90</v>
      </c>
      <c r="G342" s="22" t="n">
        <v>2621</v>
      </c>
      <c r="H342" s="22" t="n">
        <v>823</v>
      </c>
      <c r="I342" s="22" t="n">
        <v>146</v>
      </c>
      <c r="J342" s="22" t="n">
        <v>498</v>
      </c>
      <c r="K342" s="22" t="n">
        <v>832</v>
      </c>
      <c r="L342" s="22" t="n">
        <v>279</v>
      </c>
      <c r="M342" s="22" t="n">
        <v>299</v>
      </c>
      <c r="N342" s="22" t="n">
        <v>818</v>
      </c>
      <c r="O342" s="22" t="n">
        <v>832</v>
      </c>
      <c r="P342" s="22" t="n">
        <v>408</v>
      </c>
      <c r="Q342" s="22" t="n">
        <v>103</v>
      </c>
      <c r="R342" s="22" t="n">
        <v>2460</v>
      </c>
      <c r="S342" s="23" t="n">
        <v>0.68561872909699</v>
      </c>
      <c r="T342" s="23" t="n">
        <v>0.770171149144254</v>
      </c>
      <c r="U342" s="23" t="n">
        <v>0.793269230769231</v>
      </c>
      <c r="V342" s="23" t="n">
        <v>0.762254901960784</v>
      </c>
      <c r="W342" s="23" t="n">
        <v>0.815533980582524</v>
      </c>
      <c r="X342" s="23" t="n">
        <v>0.768292682926829</v>
      </c>
      <c r="Y342" s="22" t="n">
        <v>282.956097560976</v>
      </c>
      <c r="Z342" s="22" t="n">
        <v>509.626984126984</v>
      </c>
      <c r="AA342" s="22" t="n">
        <v>611.393939393939</v>
      </c>
      <c r="AB342" s="22" t="n">
        <v>325.350482315112</v>
      </c>
      <c r="AC342" s="22" t="n">
        <v>96.8690476190476</v>
      </c>
      <c r="AD342" s="22" t="n">
        <v>1826.19655101606</v>
      </c>
      <c r="AE342" s="23" t="n">
        <v>0.946341463414634</v>
      </c>
      <c r="AF342" s="23" t="n">
        <v>0.350793650793651</v>
      </c>
      <c r="AG342" s="23" t="n">
        <v>0.895238095238095</v>
      </c>
      <c r="AH342" s="23" t="n">
        <v>0.734848484848485</v>
      </c>
      <c r="AI342" s="23" t="n">
        <v>0.797427652733119</v>
      </c>
      <c r="AJ342" s="23" t="n">
        <v>0.94047619047619</v>
      </c>
      <c r="AK342" s="23" t="n">
        <v>0.742356321551244</v>
      </c>
    </row>
    <row r="343" customFormat="false" ht="15" hidden="false" customHeight="false" outlineLevel="0" collapsed="false">
      <c r="A343" s="29" t="s">
        <v>432</v>
      </c>
      <c r="B343" s="29" t="s">
        <v>55</v>
      </c>
      <c r="C343" s="30" t="n">
        <v>93049</v>
      </c>
      <c r="D343" s="30" t="s">
        <v>452</v>
      </c>
      <c r="E343" s="31" t="n">
        <v>200058790</v>
      </c>
      <c r="F343" s="30" t="s">
        <v>91</v>
      </c>
      <c r="G343" s="22" t="n">
        <v>218</v>
      </c>
      <c r="H343" s="22" t="n">
        <v>60</v>
      </c>
      <c r="I343" s="22" t="n">
        <v>16</v>
      </c>
      <c r="J343" s="22" t="n">
        <v>38</v>
      </c>
      <c r="K343" s="22" t="n">
        <v>79</v>
      </c>
      <c r="L343" s="22" t="n">
        <v>24</v>
      </c>
      <c r="M343" s="22" t="n">
        <v>502</v>
      </c>
      <c r="N343" s="22" t="n">
        <v>41</v>
      </c>
      <c r="O343" s="22" t="n">
        <v>137</v>
      </c>
      <c r="P343" s="22" t="n">
        <v>86</v>
      </c>
      <c r="Q343" s="22" t="n">
        <v>16</v>
      </c>
      <c r="R343" s="22" t="n">
        <v>782</v>
      </c>
      <c r="S343" s="23" t="n">
        <v>0.458167330677291</v>
      </c>
      <c r="T343" s="23" t="n">
        <v>0.682926829268293</v>
      </c>
      <c r="U343" s="23" t="n">
        <v>0.854014598540146</v>
      </c>
      <c r="V343" s="23" t="n">
        <v>0.86046511627907</v>
      </c>
      <c r="W343" s="23" t="n">
        <v>1</v>
      </c>
      <c r="X343" s="23" t="n">
        <v>0.59462915601023</v>
      </c>
      <c r="Y343" s="22" t="n">
        <v>502</v>
      </c>
      <c r="Z343" s="22" t="n">
        <v>16.1071428571429</v>
      </c>
      <c r="AA343" s="22" t="n">
        <v>99.5299145299145</v>
      </c>
      <c r="AB343" s="22" t="n">
        <v>77.8648648648649</v>
      </c>
      <c r="AC343" s="22" t="n">
        <v>16</v>
      </c>
      <c r="AD343" s="22" t="n">
        <v>711.501922251922</v>
      </c>
      <c r="AE343" s="23" t="n">
        <v>1</v>
      </c>
      <c r="AF343" s="23" t="n">
        <v>0.214285714285714</v>
      </c>
      <c r="AG343" s="23" t="n">
        <v>0.571428571428571</v>
      </c>
      <c r="AH343" s="23" t="n">
        <v>0.726495726495726</v>
      </c>
      <c r="AI343" s="23" t="n">
        <v>0.905405405405405</v>
      </c>
      <c r="AJ343" s="23" t="n">
        <v>1</v>
      </c>
      <c r="AK343" s="23" t="n">
        <v>0.909849005437241</v>
      </c>
    </row>
    <row r="344" customFormat="false" ht="15" hidden="false" customHeight="false" outlineLevel="0" collapsed="false">
      <c r="A344" s="29" t="s">
        <v>432</v>
      </c>
      <c r="B344" s="29" t="s">
        <v>55</v>
      </c>
      <c r="C344" s="30" t="n">
        <v>93050</v>
      </c>
      <c r="D344" s="30" t="s">
        <v>453</v>
      </c>
      <c r="E344" s="31" t="n">
        <v>200058790</v>
      </c>
      <c r="F344" s="30" t="s">
        <v>91</v>
      </c>
      <c r="G344" s="22" t="n">
        <v>540</v>
      </c>
      <c r="H344" s="22" t="n">
        <v>148</v>
      </c>
      <c r="I344" s="22" t="n">
        <v>31</v>
      </c>
      <c r="J344" s="22" t="n">
        <v>100</v>
      </c>
      <c r="K344" s="22" t="n">
        <v>176</v>
      </c>
      <c r="L344" s="22" t="n">
        <v>73</v>
      </c>
      <c r="M344" s="22" t="n">
        <v>149</v>
      </c>
      <c r="N344" s="22" t="n">
        <v>252</v>
      </c>
      <c r="O344" s="22" t="n">
        <v>334</v>
      </c>
      <c r="P344" s="22" t="n">
        <v>144</v>
      </c>
      <c r="Q344" s="22" t="n">
        <v>25</v>
      </c>
      <c r="R344" s="22" t="n">
        <v>904</v>
      </c>
      <c r="S344" s="23" t="n">
        <v>0.818791946308725</v>
      </c>
      <c r="T344" s="23" t="n">
        <v>0.773809523809524</v>
      </c>
      <c r="U344" s="23" t="n">
        <v>0.787425149700599</v>
      </c>
      <c r="V344" s="23" t="n">
        <v>0.763888888888889</v>
      </c>
      <c r="W344" s="23" t="n">
        <v>0.72</v>
      </c>
      <c r="X344" s="23" t="n">
        <v>0.783185840707965</v>
      </c>
      <c r="Y344" s="22" t="n">
        <v>145.336065573771</v>
      </c>
      <c r="Z344" s="22" t="n">
        <v>164.123076923077</v>
      </c>
      <c r="AA344" s="22" t="n">
        <v>283.201520912548</v>
      </c>
      <c r="AB344" s="22" t="n">
        <v>124.363636363636</v>
      </c>
      <c r="AC344" s="22" t="n">
        <v>22.2222222222222</v>
      </c>
      <c r="AD344" s="22" t="n">
        <v>739.246521995254</v>
      </c>
      <c r="AE344" s="23" t="n">
        <v>0.975409836065574</v>
      </c>
      <c r="AF344" s="23" t="n">
        <v>0.343589743589744</v>
      </c>
      <c r="AG344" s="23" t="n">
        <v>0.958974358974359</v>
      </c>
      <c r="AH344" s="23" t="n">
        <v>0.847908745247148</v>
      </c>
      <c r="AI344" s="23" t="n">
        <v>0.863636363636364</v>
      </c>
      <c r="AJ344" s="23" t="n">
        <v>0.888888888888889</v>
      </c>
      <c r="AK344" s="23" t="n">
        <v>0.817750577428378</v>
      </c>
    </row>
    <row r="345" customFormat="false" ht="15" hidden="false" customHeight="false" outlineLevel="0" collapsed="false">
      <c r="A345" s="29" t="s">
        <v>432</v>
      </c>
      <c r="B345" s="29" t="s">
        <v>55</v>
      </c>
      <c r="C345" s="30" t="n">
        <v>93051</v>
      </c>
      <c r="D345" s="30" t="s">
        <v>454</v>
      </c>
      <c r="E345" s="31" t="n">
        <v>200058790</v>
      </c>
      <c r="F345" s="30" t="s">
        <v>91</v>
      </c>
      <c r="G345" s="22" t="n">
        <v>1153</v>
      </c>
      <c r="H345" s="22" t="n">
        <v>269</v>
      </c>
      <c r="I345" s="22" t="n">
        <v>62</v>
      </c>
      <c r="J345" s="22" t="n">
        <v>247</v>
      </c>
      <c r="K345" s="22" t="n">
        <v>416</v>
      </c>
      <c r="L345" s="22" t="n">
        <v>133</v>
      </c>
      <c r="M345" s="22" t="n">
        <v>132</v>
      </c>
      <c r="N345" s="22" t="n">
        <v>531</v>
      </c>
      <c r="O345" s="22" t="n">
        <v>879</v>
      </c>
      <c r="P345" s="22" t="n">
        <v>497</v>
      </c>
      <c r="Q345" s="22" t="n">
        <v>66</v>
      </c>
      <c r="R345" s="22" t="n">
        <v>2105</v>
      </c>
      <c r="S345" s="23" t="n">
        <v>0.931818181818182</v>
      </c>
      <c r="T345" s="23" t="n">
        <v>0.932203389830509</v>
      </c>
      <c r="U345" s="23" t="n">
        <v>0.896473265073947</v>
      </c>
      <c r="V345" s="23" t="n">
        <v>0.832997987927566</v>
      </c>
      <c r="W345" s="23" t="n">
        <v>0.621212121212121</v>
      </c>
      <c r="X345" s="23" t="n">
        <v>0.884085510688836</v>
      </c>
      <c r="Y345" s="22" t="n">
        <v>109.463414634146</v>
      </c>
      <c r="Z345" s="22" t="n">
        <v>288.563636363636</v>
      </c>
      <c r="AA345" s="22" t="n">
        <v>641.402284263959</v>
      </c>
      <c r="AB345" s="22" t="n">
        <v>439.376811594203</v>
      </c>
      <c r="AC345" s="22" t="n">
        <v>61.1707317073171</v>
      </c>
      <c r="AD345" s="22" t="n">
        <v>1539.97687856326</v>
      </c>
      <c r="AE345" s="23" t="n">
        <v>0.829268292682927</v>
      </c>
      <c r="AF345" s="23" t="n">
        <v>0.270707070707071</v>
      </c>
      <c r="AG345" s="23" t="n">
        <v>0.816161616161616</v>
      </c>
      <c r="AH345" s="23" t="n">
        <v>0.729695431472081</v>
      </c>
      <c r="AI345" s="23" t="n">
        <v>0.884057971014493</v>
      </c>
      <c r="AJ345" s="23" t="n">
        <v>0.926829268292683</v>
      </c>
      <c r="AK345" s="23" t="n">
        <v>0.731580464875659</v>
      </c>
    </row>
    <row r="346" customFormat="false" ht="15" hidden="false" customHeight="false" outlineLevel="0" collapsed="false">
      <c r="A346" s="29" t="s">
        <v>432</v>
      </c>
      <c r="B346" s="29" t="s">
        <v>55</v>
      </c>
      <c r="C346" s="30" t="n">
        <v>93053</v>
      </c>
      <c r="D346" s="30" t="s">
        <v>455</v>
      </c>
      <c r="E346" s="31" t="n">
        <v>200057875</v>
      </c>
      <c r="F346" s="30" t="s">
        <v>90</v>
      </c>
      <c r="G346" s="22" t="n">
        <v>972</v>
      </c>
      <c r="H346" s="22" t="n">
        <v>259</v>
      </c>
      <c r="I346" s="22" t="n">
        <v>52</v>
      </c>
      <c r="J346" s="22" t="n">
        <v>188</v>
      </c>
      <c r="K346" s="22" t="n">
        <v>347</v>
      </c>
      <c r="L346" s="22" t="n">
        <v>117</v>
      </c>
      <c r="M346" s="22" t="n">
        <v>131</v>
      </c>
      <c r="N346" s="22" t="n">
        <v>377</v>
      </c>
      <c r="O346" s="22" t="n">
        <v>543</v>
      </c>
      <c r="P346" s="22" t="n">
        <v>233</v>
      </c>
      <c r="Q346" s="22" t="n">
        <v>28</v>
      </c>
      <c r="R346" s="22" t="n">
        <v>1312</v>
      </c>
      <c r="S346" s="23" t="n">
        <v>0.870229007633588</v>
      </c>
      <c r="T346" s="23" t="n">
        <v>0.912466843501326</v>
      </c>
      <c r="U346" s="23" t="n">
        <v>0.889502762430939</v>
      </c>
      <c r="V346" s="23" t="n">
        <v>0.875536480686695</v>
      </c>
      <c r="W346" s="23" t="n">
        <v>0.857142857142857</v>
      </c>
      <c r="X346" s="23" t="n">
        <v>0.891006097560976</v>
      </c>
      <c r="Y346" s="22" t="n">
        <v>124.105263157895</v>
      </c>
      <c r="Z346" s="22" t="n">
        <v>250.968023255814</v>
      </c>
      <c r="AA346" s="22" t="n">
        <v>454.186335403727</v>
      </c>
      <c r="AB346" s="22" t="n">
        <v>203.303921568627</v>
      </c>
      <c r="AC346" s="22" t="n">
        <v>26.8333333333333</v>
      </c>
      <c r="AD346" s="22" t="n">
        <v>1059.3968767194</v>
      </c>
      <c r="AE346" s="23" t="n">
        <v>0.947368421052632</v>
      </c>
      <c r="AF346" s="23" t="n">
        <v>0.441860465116279</v>
      </c>
      <c r="AG346" s="23" t="n">
        <v>0.88953488372093</v>
      </c>
      <c r="AH346" s="23" t="n">
        <v>0.836438923395445</v>
      </c>
      <c r="AI346" s="23" t="n">
        <v>0.872549019607843</v>
      </c>
      <c r="AJ346" s="23" t="n">
        <v>0.958333333333333</v>
      </c>
      <c r="AK346" s="23" t="n">
        <v>0.807467131645881</v>
      </c>
    </row>
    <row r="347" customFormat="false" ht="15" hidden="false" customHeight="false" outlineLevel="0" collapsed="false">
      <c r="A347" s="29" t="s">
        <v>432</v>
      </c>
      <c r="B347" s="29" t="s">
        <v>55</v>
      </c>
      <c r="C347" s="30" t="n">
        <v>93055</v>
      </c>
      <c r="D347" s="30" t="s">
        <v>456</v>
      </c>
      <c r="E347" s="31" t="n">
        <v>200057875</v>
      </c>
      <c r="F347" s="30" t="s">
        <v>90</v>
      </c>
      <c r="G347" s="22" t="n">
        <v>1907</v>
      </c>
      <c r="H347" s="22" t="n">
        <v>569</v>
      </c>
      <c r="I347" s="22" t="n">
        <v>133</v>
      </c>
      <c r="J347" s="22" t="n">
        <v>386</v>
      </c>
      <c r="K347" s="22" t="n">
        <v>632</v>
      </c>
      <c r="L347" s="22" t="n">
        <v>163</v>
      </c>
      <c r="M347" s="22" t="n">
        <v>210</v>
      </c>
      <c r="N347" s="22" t="n">
        <v>605</v>
      </c>
      <c r="O347" s="22" t="n">
        <v>607</v>
      </c>
      <c r="P347" s="22" t="n">
        <v>238</v>
      </c>
      <c r="Q347" s="22" t="n">
        <v>63</v>
      </c>
      <c r="R347" s="22" t="n">
        <v>1723</v>
      </c>
      <c r="S347" s="23" t="n">
        <v>0.880952380952381</v>
      </c>
      <c r="T347" s="23" t="n">
        <v>0.823140495867769</v>
      </c>
      <c r="U347" s="23" t="n">
        <v>0.800658978583196</v>
      </c>
      <c r="V347" s="23" t="n">
        <v>0.823529411764706</v>
      </c>
      <c r="W347" s="23" t="n">
        <v>0.825396825396825</v>
      </c>
      <c r="X347" s="23" t="n">
        <v>0.822402785838654</v>
      </c>
      <c r="Y347" s="22" t="n">
        <v>192.972972972973</v>
      </c>
      <c r="Z347" s="22" t="n">
        <v>442.816265060241</v>
      </c>
      <c r="AA347" s="22" t="n">
        <v>483.351851851852</v>
      </c>
      <c r="AB347" s="22" t="n">
        <v>201.571428571429</v>
      </c>
      <c r="AC347" s="22" t="n">
        <v>61.7884615384615</v>
      </c>
      <c r="AD347" s="22" t="n">
        <v>1382.50097999496</v>
      </c>
      <c r="AE347" s="23" t="n">
        <v>0.918918918918919</v>
      </c>
      <c r="AF347" s="23" t="n">
        <v>0.568273092369478</v>
      </c>
      <c r="AG347" s="23" t="n">
        <v>0.895582329317269</v>
      </c>
      <c r="AH347" s="23" t="n">
        <v>0.796296296296296</v>
      </c>
      <c r="AI347" s="23" t="n">
        <v>0.846938775510204</v>
      </c>
      <c r="AJ347" s="23" t="n">
        <v>0.980769230769231</v>
      </c>
      <c r="AK347" s="23" t="n">
        <v>0.802380139289005</v>
      </c>
    </row>
    <row r="348" customFormat="false" ht="15" hidden="false" customHeight="false" outlineLevel="0" collapsed="false">
      <c r="A348" s="29" t="s">
        <v>432</v>
      </c>
      <c r="B348" s="29" t="s">
        <v>55</v>
      </c>
      <c r="C348" s="30" t="n">
        <v>93057</v>
      </c>
      <c r="D348" s="30" t="s">
        <v>457</v>
      </c>
      <c r="E348" s="31" t="n">
        <v>200058790</v>
      </c>
      <c r="F348" s="30" t="s">
        <v>91</v>
      </c>
      <c r="G348" s="22" t="n">
        <v>284</v>
      </c>
      <c r="H348" s="22" t="n">
        <v>72</v>
      </c>
      <c r="I348" s="22" t="n">
        <v>10</v>
      </c>
      <c r="J348" s="22" t="n">
        <v>56</v>
      </c>
      <c r="K348" s="22" t="n">
        <v>115</v>
      </c>
      <c r="L348" s="22" t="n">
        <v>28</v>
      </c>
      <c r="M348" s="22" t="n">
        <v>69</v>
      </c>
      <c r="N348" s="22" t="n">
        <v>162</v>
      </c>
      <c r="O348" s="22" t="n">
        <v>198</v>
      </c>
      <c r="P348" s="22" t="n">
        <v>119</v>
      </c>
      <c r="Q348" s="22" t="n">
        <v>20</v>
      </c>
      <c r="R348" s="22" t="n">
        <v>568</v>
      </c>
      <c r="S348" s="23" t="n">
        <v>0.666666666666667</v>
      </c>
      <c r="T348" s="23" t="n">
        <v>0.611111111111111</v>
      </c>
      <c r="U348" s="23" t="n">
        <v>0.595959595959596</v>
      </c>
      <c r="V348" s="23" t="n">
        <v>0.588235294117647</v>
      </c>
      <c r="W348" s="23" t="s">
        <v>70</v>
      </c>
      <c r="X348" s="23" t="n">
        <v>0.60387323943662</v>
      </c>
      <c r="Y348" s="22" t="n">
        <v>63</v>
      </c>
      <c r="Z348" s="22" t="n">
        <v>113.727272727273</v>
      </c>
      <c r="AA348" s="22" t="n">
        <v>152.694915254237</v>
      </c>
      <c r="AB348" s="22" t="n">
        <v>107.1</v>
      </c>
      <c r="AC348" s="22" t="n">
        <v>20</v>
      </c>
      <c r="AD348" s="22" t="n">
        <v>456.52218798151</v>
      </c>
      <c r="AE348" s="23" t="n">
        <v>0.91304347826087</v>
      </c>
      <c r="AF348" s="23" t="n">
        <v>0.474747474747475</v>
      </c>
      <c r="AG348" s="23" t="n">
        <v>0.929292929292929</v>
      </c>
      <c r="AH348" s="23" t="n">
        <v>0.771186440677966</v>
      </c>
      <c r="AI348" s="23" t="n">
        <v>0.9</v>
      </c>
      <c r="AJ348" s="23" t="s">
        <v>70</v>
      </c>
      <c r="AK348" s="23" t="n">
        <v>0.80373624644632</v>
      </c>
    </row>
    <row r="349" customFormat="false" ht="15" hidden="false" customHeight="false" outlineLevel="0" collapsed="false">
      <c r="A349" s="29" t="s">
        <v>432</v>
      </c>
      <c r="B349" s="29" t="s">
        <v>55</v>
      </c>
      <c r="C349" s="30" t="n">
        <v>93059</v>
      </c>
      <c r="D349" s="30" t="s">
        <v>458</v>
      </c>
      <c r="E349" s="31" t="n">
        <v>200057867</v>
      </c>
      <c r="F349" s="30" t="s">
        <v>88</v>
      </c>
      <c r="G349" s="22" t="n">
        <v>839</v>
      </c>
      <c r="H349" s="22" t="n">
        <v>202</v>
      </c>
      <c r="I349" s="22" t="n">
        <v>74</v>
      </c>
      <c r="J349" s="22" t="n">
        <v>160</v>
      </c>
      <c r="K349" s="22" t="n">
        <v>294</v>
      </c>
      <c r="L349" s="22" t="n">
        <v>90</v>
      </c>
      <c r="M349" s="22" t="n">
        <v>31</v>
      </c>
      <c r="N349" s="22" t="n">
        <v>145</v>
      </c>
      <c r="O349" s="22" t="n">
        <v>148</v>
      </c>
      <c r="P349" s="22" t="n">
        <v>65</v>
      </c>
      <c r="Q349" s="22" t="n">
        <v>14</v>
      </c>
      <c r="R349" s="22" t="n">
        <v>403</v>
      </c>
      <c r="S349" s="23" t="n">
        <v>0.935483870967742</v>
      </c>
      <c r="T349" s="23" t="n">
        <v>0.855172413793104</v>
      </c>
      <c r="U349" s="23" t="n">
        <v>0.871621621621622</v>
      </c>
      <c r="V349" s="23" t="n">
        <v>0.815384615384615</v>
      </c>
      <c r="W349" s="23" t="n">
        <v>1</v>
      </c>
      <c r="X349" s="23" t="n">
        <v>0.866004962779156</v>
      </c>
      <c r="Y349" s="22" t="n">
        <v>29.9310344827586</v>
      </c>
      <c r="Z349" s="22" t="n">
        <v>94.133064516129</v>
      </c>
      <c r="AA349" s="22" t="n">
        <v>144.558139534884</v>
      </c>
      <c r="AB349" s="22" t="n">
        <v>57.6415094339623</v>
      </c>
      <c r="AC349" s="22" t="n">
        <v>14</v>
      </c>
      <c r="AD349" s="22" t="n">
        <v>340.263747967734</v>
      </c>
      <c r="AE349" s="23" t="n">
        <v>0.965517241379311</v>
      </c>
      <c r="AF349" s="23" t="n">
        <v>0.306451612903226</v>
      </c>
      <c r="AG349" s="23" t="n">
        <v>0.991935483870968</v>
      </c>
      <c r="AH349" s="23" t="n">
        <v>0.976744186046512</v>
      </c>
      <c r="AI349" s="23" t="n">
        <v>0.886792452830189</v>
      </c>
      <c r="AJ349" s="23" t="n">
        <v>1</v>
      </c>
      <c r="AK349" s="23" t="n">
        <v>0.844326918034078</v>
      </c>
    </row>
    <row r="350" customFormat="false" ht="15" hidden="false" customHeight="false" outlineLevel="0" collapsed="false">
      <c r="A350" s="29" t="s">
        <v>432</v>
      </c>
      <c r="B350" s="29" t="s">
        <v>55</v>
      </c>
      <c r="C350" s="30" t="n">
        <v>93061</v>
      </c>
      <c r="D350" s="30" t="s">
        <v>459</v>
      </c>
      <c r="E350" s="31" t="n">
        <v>200057875</v>
      </c>
      <c r="F350" s="30" t="s">
        <v>90</v>
      </c>
      <c r="G350" s="22" t="n">
        <v>465</v>
      </c>
      <c r="H350" s="22" t="n">
        <v>160</v>
      </c>
      <c r="I350" s="22" t="n">
        <v>25</v>
      </c>
      <c r="J350" s="22" t="n">
        <v>106</v>
      </c>
      <c r="K350" s="22" t="n">
        <v>143</v>
      </c>
      <c r="L350" s="22" t="n">
        <v>27</v>
      </c>
      <c r="M350" s="22" t="n">
        <v>177</v>
      </c>
      <c r="N350" s="22" t="n">
        <v>394</v>
      </c>
      <c r="O350" s="22" t="n">
        <v>365</v>
      </c>
      <c r="P350" s="22" t="n">
        <v>89</v>
      </c>
      <c r="Q350" s="22" t="n">
        <v>34</v>
      </c>
      <c r="R350" s="22" t="n">
        <v>1059</v>
      </c>
      <c r="S350" s="23" t="n">
        <v>0.824858757062147</v>
      </c>
      <c r="T350" s="23" t="n">
        <v>0.870558375634518</v>
      </c>
      <c r="U350" s="23" t="n">
        <v>0.761643835616438</v>
      </c>
      <c r="V350" s="23" t="n">
        <v>0.764044943820225</v>
      </c>
      <c r="W350" s="23" t="n">
        <v>0.735294117647059</v>
      </c>
      <c r="X350" s="23" t="n">
        <v>0.812086874409821</v>
      </c>
      <c r="Y350" s="22" t="n">
        <v>173.36301369863</v>
      </c>
      <c r="Z350" s="22" t="n">
        <v>321.632653061225</v>
      </c>
      <c r="AA350" s="22" t="n">
        <v>313.794964028777</v>
      </c>
      <c r="AB350" s="22" t="n">
        <v>70.6764705882353</v>
      </c>
      <c r="AC350" s="22" t="n">
        <v>29.92</v>
      </c>
      <c r="AD350" s="22" t="n">
        <v>909.387101376867</v>
      </c>
      <c r="AE350" s="23" t="n">
        <v>0.97945205479452</v>
      </c>
      <c r="AF350" s="23" t="n">
        <v>0.670553935860058</v>
      </c>
      <c r="AG350" s="23" t="n">
        <v>0.962099125364432</v>
      </c>
      <c r="AH350" s="23" t="n">
        <v>0.859712230215827</v>
      </c>
      <c r="AI350" s="23" t="n">
        <v>0.794117647058823</v>
      </c>
      <c r="AJ350" s="23" t="n">
        <v>0.88</v>
      </c>
      <c r="AK350" s="23" t="n">
        <v>0.858722475332263</v>
      </c>
    </row>
    <row r="351" customFormat="false" ht="15" hidden="false" customHeight="false" outlineLevel="0" collapsed="false">
      <c r="A351" s="29" t="s">
        <v>432</v>
      </c>
      <c r="B351" s="29" t="s">
        <v>55</v>
      </c>
      <c r="C351" s="30" t="n">
        <v>93062</v>
      </c>
      <c r="D351" s="30" t="s">
        <v>460</v>
      </c>
      <c r="E351" s="31" t="n">
        <v>200058790</v>
      </c>
      <c r="F351" s="30" t="s">
        <v>91</v>
      </c>
      <c r="G351" s="22" t="n">
        <v>186</v>
      </c>
      <c r="H351" s="22" t="n">
        <v>41</v>
      </c>
      <c r="I351" s="22" t="n">
        <v>14</v>
      </c>
      <c r="J351" s="22" t="n">
        <v>47</v>
      </c>
      <c r="K351" s="22" t="n">
        <v>72</v>
      </c>
      <c r="L351" s="22" t="n">
        <v>11</v>
      </c>
      <c r="M351" s="22" t="n">
        <v>147</v>
      </c>
      <c r="N351" s="22" t="n">
        <v>45</v>
      </c>
      <c r="O351" s="22" t="n">
        <v>49</v>
      </c>
      <c r="P351" s="22" t="n">
        <v>18</v>
      </c>
      <c r="Q351" s="22" t="n">
        <v>3</v>
      </c>
      <c r="R351" s="22" t="n">
        <v>262</v>
      </c>
      <c r="S351" s="23" t="n">
        <v>0.136054421768707</v>
      </c>
      <c r="T351" s="23" t="n">
        <v>0.266666666666667</v>
      </c>
      <c r="U351" s="23" t="s">
        <v>70</v>
      </c>
      <c r="V351" s="23" t="s">
        <v>70</v>
      </c>
      <c r="W351" s="23" t="s">
        <v>70</v>
      </c>
      <c r="X351" s="23" t="n">
        <v>0.190839694656489</v>
      </c>
      <c r="Y351" s="22" t="n">
        <v>147</v>
      </c>
      <c r="Z351" s="22" t="n">
        <v>30</v>
      </c>
      <c r="AA351" s="22" t="n">
        <v>49</v>
      </c>
      <c r="AB351" s="22" t="n">
        <v>18</v>
      </c>
      <c r="AC351" s="22" t="n">
        <v>3</v>
      </c>
      <c r="AD351" s="22" t="n">
        <v>247</v>
      </c>
      <c r="AE351" s="23" t="n">
        <v>1</v>
      </c>
      <c r="AF351" s="23" t="n">
        <v>0.333333333333333</v>
      </c>
      <c r="AG351" s="23" t="n">
        <v>1</v>
      </c>
      <c r="AH351" s="23" t="s">
        <v>70</v>
      </c>
      <c r="AI351" s="23" t="s">
        <v>70</v>
      </c>
      <c r="AJ351" s="23" t="s">
        <v>70</v>
      </c>
      <c r="AK351" s="23" t="n">
        <v>0.942748091603053</v>
      </c>
    </row>
    <row r="352" customFormat="false" ht="15" hidden="false" customHeight="false" outlineLevel="0" collapsed="false">
      <c r="A352" s="29" t="s">
        <v>432</v>
      </c>
      <c r="B352" s="29" t="s">
        <v>55</v>
      </c>
      <c r="C352" s="30" t="n">
        <v>93063</v>
      </c>
      <c r="D352" s="30" t="s">
        <v>461</v>
      </c>
      <c r="E352" s="31" t="n">
        <v>200057875</v>
      </c>
      <c r="F352" s="30" t="s">
        <v>90</v>
      </c>
      <c r="G352" s="22" t="n">
        <v>702</v>
      </c>
      <c r="H352" s="22" t="n">
        <v>193</v>
      </c>
      <c r="I352" s="22" t="n">
        <v>39</v>
      </c>
      <c r="J352" s="22" t="n">
        <v>142</v>
      </c>
      <c r="K352" s="22" t="n">
        <v>268</v>
      </c>
      <c r="L352" s="22" t="n">
        <v>50</v>
      </c>
      <c r="M352" s="22" t="n">
        <v>28</v>
      </c>
      <c r="N352" s="22" t="n">
        <v>176</v>
      </c>
      <c r="O352" s="22" t="n">
        <v>195</v>
      </c>
      <c r="P352" s="22" t="n">
        <v>50</v>
      </c>
      <c r="Q352" s="22" t="n">
        <v>3</v>
      </c>
      <c r="R352" s="22" t="n">
        <v>452</v>
      </c>
      <c r="S352" s="23" t="n">
        <v>0.928571428571429</v>
      </c>
      <c r="T352" s="23" t="n">
        <v>0.829545454545455</v>
      </c>
      <c r="U352" s="23" t="n">
        <v>0.81025641025641</v>
      </c>
      <c r="V352" s="23" t="n">
        <v>0.78</v>
      </c>
      <c r="W352" s="23" t="s">
        <v>70</v>
      </c>
      <c r="X352" s="23" t="n">
        <v>0.820796460176991</v>
      </c>
      <c r="Y352" s="22" t="n">
        <v>23.6923076923077</v>
      </c>
      <c r="Z352" s="22" t="n">
        <v>125.972602739726</v>
      </c>
      <c r="AA352" s="22" t="n">
        <v>154.272151898734</v>
      </c>
      <c r="AB352" s="22" t="n">
        <v>37.1794871794872</v>
      </c>
      <c r="AC352" s="22" t="n">
        <v>3</v>
      </c>
      <c r="AD352" s="22" t="n">
        <v>344.116549510255</v>
      </c>
      <c r="AE352" s="23" t="n">
        <v>0.846153846153846</v>
      </c>
      <c r="AF352" s="23" t="n">
        <v>0.554794520547945</v>
      </c>
      <c r="AG352" s="23" t="n">
        <v>0.876712328767123</v>
      </c>
      <c r="AH352" s="23" t="n">
        <v>0.791139240506329</v>
      </c>
      <c r="AI352" s="23" t="n">
        <v>0.743589743589744</v>
      </c>
      <c r="AJ352" s="23" t="s">
        <v>70</v>
      </c>
      <c r="AK352" s="23" t="n">
        <v>0.761319799801449</v>
      </c>
    </row>
    <row r="353" customFormat="false" ht="15" hidden="false" customHeight="false" outlineLevel="0" collapsed="false">
      <c r="A353" s="29" t="s">
        <v>432</v>
      </c>
      <c r="B353" s="29" t="s">
        <v>55</v>
      </c>
      <c r="C353" s="30" t="n">
        <v>93064</v>
      </c>
      <c r="D353" s="30" t="s">
        <v>462</v>
      </c>
      <c r="E353" s="31" t="n">
        <v>200058790</v>
      </c>
      <c r="F353" s="30" t="s">
        <v>91</v>
      </c>
      <c r="G353" s="22" t="n">
        <v>870</v>
      </c>
      <c r="H353" s="22" t="n">
        <v>276</v>
      </c>
      <c r="I353" s="22" t="n">
        <v>60</v>
      </c>
      <c r="J353" s="22" t="n">
        <v>179</v>
      </c>
      <c r="K353" s="22" t="n">
        <v>274</v>
      </c>
      <c r="L353" s="22" t="n">
        <v>68</v>
      </c>
      <c r="M353" s="22" t="n">
        <v>88</v>
      </c>
      <c r="N353" s="22" t="n">
        <v>191</v>
      </c>
      <c r="O353" s="22" t="n">
        <v>369</v>
      </c>
      <c r="P353" s="22" t="n">
        <v>188</v>
      </c>
      <c r="Q353" s="22" t="n">
        <v>23</v>
      </c>
      <c r="R353" s="22" t="n">
        <v>859</v>
      </c>
      <c r="S353" s="23" t="n">
        <v>0.875</v>
      </c>
      <c r="T353" s="23" t="n">
        <v>0.534031413612566</v>
      </c>
      <c r="U353" s="23" t="n">
        <v>0.563685636856369</v>
      </c>
      <c r="V353" s="23" t="n">
        <v>0.579787234042553</v>
      </c>
      <c r="W353" s="23" t="n">
        <v>0.521739130434783</v>
      </c>
      <c r="X353" s="23" t="n">
        <v>0.591385331781141</v>
      </c>
      <c r="Y353" s="22" t="n">
        <v>74.2857142857143</v>
      </c>
      <c r="Z353" s="22" t="n">
        <v>66.4754901960784</v>
      </c>
      <c r="AA353" s="22" t="n">
        <v>102.894230769231</v>
      </c>
      <c r="AB353" s="22" t="n">
        <v>103.48623853211</v>
      </c>
      <c r="AC353" s="22" t="n">
        <v>15.3333333333333</v>
      </c>
      <c r="AD353" s="22" t="n">
        <v>362.475007116467</v>
      </c>
      <c r="AE353" s="23" t="n">
        <v>0.844155844155844</v>
      </c>
      <c r="AF353" s="23" t="n">
        <v>0.107843137254902</v>
      </c>
      <c r="AG353" s="23" t="n">
        <v>0.588235294117647</v>
      </c>
      <c r="AH353" s="23" t="n">
        <v>0.278846153846154</v>
      </c>
      <c r="AI353" s="23" t="n">
        <v>0.55045871559633</v>
      </c>
      <c r="AJ353" s="23" t="n">
        <v>0.666666666666667</v>
      </c>
      <c r="AK353" s="23" t="n">
        <v>0.421973232964455</v>
      </c>
    </row>
    <row r="354" customFormat="false" ht="15" hidden="false" customHeight="false" outlineLevel="0" collapsed="false">
      <c r="A354" s="29" t="s">
        <v>432</v>
      </c>
      <c r="B354" s="29" t="s">
        <v>55</v>
      </c>
      <c r="C354" s="30" t="n">
        <v>93066</v>
      </c>
      <c r="D354" s="30" t="s">
        <v>463</v>
      </c>
      <c r="E354" s="31" t="n">
        <v>200057867</v>
      </c>
      <c r="F354" s="30" t="s">
        <v>88</v>
      </c>
      <c r="G354" s="22" t="n">
        <v>3256</v>
      </c>
      <c r="H354" s="22" t="n">
        <v>934</v>
      </c>
      <c r="I354" s="22" t="n">
        <v>231</v>
      </c>
      <c r="J354" s="22" t="n">
        <v>584</v>
      </c>
      <c r="K354" s="22" t="n">
        <v>1112</v>
      </c>
      <c r="L354" s="22" t="n">
        <v>345</v>
      </c>
      <c r="M354" s="22" t="n">
        <v>77</v>
      </c>
      <c r="N354" s="22" t="n">
        <v>294</v>
      </c>
      <c r="O354" s="22" t="n">
        <v>362</v>
      </c>
      <c r="P354" s="22" t="n">
        <v>197</v>
      </c>
      <c r="Q354" s="22" t="n">
        <v>35</v>
      </c>
      <c r="R354" s="22" t="n">
        <v>965</v>
      </c>
      <c r="S354" s="23" t="n">
        <v>0.948051948051948</v>
      </c>
      <c r="T354" s="23" t="n">
        <v>0.819727891156463</v>
      </c>
      <c r="U354" s="23" t="n">
        <v>0.837016574585636</v>
      </c>
      <c r="V354" s="23" t="n">
        <v>0.852791878172589</v>
      </c>
      <c r="W354" s="23" t="n">
        <v>0.914285714285714</v>
      </c>
      <c r="X354" s="23" t="n">
        <v>0.846632124352332</v>
      </c>
      <c r="Y354" s="22" t="n">
        <v>55.9041095890411</v>
      </c>
      <c r="Z354" s="22" t="n">
        <v>185.427385892116</v>
      </c>
      <c r="AA354" s="22" t="n">
        <v>231.775577557756</v>
      </c>
      <c r="AB354" s="22" t="n">
        <v>148.922619047619</v>
      </c>
      <c r="AC354" s="22" t="n">
        <v>28.4375</v>
      </c>
      <c r="AD354" s="22" t="n">
        <v>650.467192086532</v>
      </c>
      <c r="AE354" s="23" t="n">
        <v>0.726027397260274</v>
      </c>
      <c r="AF354" s="23" t="n">
        <v>0.4149377593361</v>
      </c>
      <c r="AG354" s="23" t="n">
        <v>0.846473029045643</v>
      </c>
      <c r="AH354" s="23" t="n">
        <v>0.64026402640264</v>
      </c>
      <c r="AI354" s="23" t="n">
        <v>0.755952380952381</v>
      </c>
      <c r="AJ354" s="23" t="n">
        <v>0.8125</v>
      </c>
      <c r="AK354" s="23" t="n">
        <v>0.674059266410914</v>
      </c>
    </row>
    <row r="355" customFormat="false" ht="15" hidden="false" customHeight="false" outlineLevel="0" collapsed="false">
      <c r="A355" s="29" t="s">
        <v>432</v>
      </c>
      <c r="B355" s="29" t="s">
        <v>55</v>
      </c>
      <c r="C355" s="30" t="n">
        <v>93070</v>
      </c>
      <c r="D355" s="30" t="s">
        <v>464</v>
      </c>
      <c r="E355" s="31" t="n">
        <v>200057867</v>
      </c>
      <c r="F355" s="30" t="s">
        <v>88</v>
      </c>
      <c r="G355" s="22" t="n">
        <v>1259</v>
      </c>
      <c r="H355" s="22" t="n">
        <v>372</v>
      </c>
      <c r="I355" s="22" t="n">
        <v>87</v>
      </c>
      <c r="J355" s="22" t="n">
        <v>276</v>
      </c>
      <c r="K355" s="22" t="n">
        <v>427</v>
      </c>
      <c r="L355" s="22" t="n">
        <v>81</v>
      </c>
      <c r="M355" s="22" t="n">
        <v>134</v>
      </c>
      <c r="N355" s="22" t="n">
        <v>440</v>
      </c>
      <c r="O355" s="22" t="n">
        <v>703</v>
      </c>
      <c r="P355" s="22" t="n">
        <v>333</v>
      </c>
      <c r="Q355" s="22" t="n">
        <v>92</v>
      </c>
      <c r="R355" s="22" t="n">
        <v>1702</v>
      </c>
      <c r="S355" s="23" t="n">
        <v>0.723880597014925</v>
      </c>
      <c r="T355" s="23" t="n">
        <v>0.795454545454546</v>
      </c>
      <c r="U355" s="23" t="n">
        <v>0.776671408250355</v>
      </c>
      <c r="V355" s="23" t="n">
        <v>0.81981981981982</v>
      </c>
      <c r="W355" s="23" t="n">
        <v>0.902173913043478</v>
      </c>
      <c r="X355" s="23" t="n">
        <v>0.792596944770858</v>
      </c>
      <c r="Y355" s="22" t="n">
        <v>111.896907216495</v>
      </c>
      <c r="Z355" s="22" t="n">
        <v>296.057142857143</v>
      </c>
      <c r="AA355" s="22" t="n">
        <v>413.302197802198</v>
      </c>
      <c r="AB355" s="22" t="n">
        <v>236.637362637363</v>
      </c>
      <c r="AC355" s="22" t="n">
        <v>80.9156626506024</v>
      </c>
      <c r="AD355" s="22" t="n">
        <v>1138.8092731638</v>
      </c>
      <c r="AE355" s="23" t="n">
        <v>0.835051546391753</v>
      </c>
      <c r="AF355" s="23" t="n">
        <v>0.52</v>
      </c>
      <c r="AG355" s="23" t="n">
        <v>0.825714285714286</v>
      </c>
      <c r="AH355" s="23" t="n">
        <v>0.587912087912088</v>
      </c>
      <c r="AI355" s="23" t="n">
        <v>0.710622710622711</v>
      </c>
      <c r="AJ355" s="23" t="n">
        <v>0.879518072289157</v>
      </c>
      <c r="AK355" s="23" t="n">
        <v>0.669100630531023</v>
      </c>
    </row>
    <row r="356" customFormat="false" ht="15" hidden="false" customHeight="false" outlineLevel="0" collapsed="false">
      <c r="A356" s="29" t="s">
        <v>432</v>
      </c>
      <c r="B356" s="29" t="s">
        <v>55</v>
      </c>
      <c r="C356" s="30" t="n">
        <v>93071</v>
      </c>
      <c r="D356" s="30" t="s">
        <v>465</v>
      </c>
      <c r="E356" s="31" t="n">
        <v>200058097</v>
      </c>
      <c r="F356" s="30" t="s">
        <v>89</v>
      </c>
      <c r="G356" s="22" t="n">
        <v>791</v>
      </c>
      <c r="H356" s="22" t="n">
        <v>169</v>
      </c>
      <c r="I356" s="22" t="n">
        <v>58</v>
      </c>
      <c r="J356" s="22" t="n">
        <v>143</v>
      </c>
      <c r="K356" s="22" t="n">
        <v>294</v>
      </c>
      <c r="L356" s="22" t="n">
        <v>112</v>
      </c>
      <c r="M356" s="22" t="n">
        <v>16</v>
      </c>
      <c r="N356" s="22" t="n">
        <v>79</v>
      </c>
      <c r="O356" s="22" t="n">
        <v>115</v>
      </c>
      <c r="P356" s="22" t="n">
        <v>59</v>
      </c>
      <c r="Q356" s="22" t="n">
        <v>13</v>
      </c>
      <c r="R356" s="22" t="n">
        <v>282</v>
      </c>
      <c r="S356" s="23" t="n">
        <v>0.875</v>
      </c>
      <c r="T356" s="23" t="n">
        <v>0.835443037974684</v>
      </c>
      <c r="U356" s="23" t="n">
        <v>0.834782608695652</v>
      </c>
      <c r="V356" s="23" t="n">
        <v>0.88135593220339</v>
      </c>
      <c r="W356" s="23" t="n">
        <v>1</v>
      </c>
      <c r="X356" s="23" t="n">
        <v>0.854609929078014</v>
      </c>
      <c r="Y356" s="22" t="n">
        <v>12.5714285714286</v>
      </c>
      <c r="Z356" s="22" t="n">
        <v>57.4545454545455</v>
      </c>
      <c r="AA356" s="22" t="n">
        <v>88.6458333333333</v>
      </c>
      <c r="AB356" s="22" t="n">
        <v>56.7307692307692</v>
      </c>
      <c r="AC356" s="22" t="n">
        <v>13</v>
      </c>
      <c r="AD356" s="22" t="n">
        <v>228.402576590077</v>
      </c>
      <c r="AE356" s="23" t="n">
        <v>0.785714285714286</v>
      </c>
      <c r="AF356" s="23" t="n">
        <v>0.46969696969697</v>
      </c>
      <c r="AG356" s="23" t="n">
        <v>0.984848484848485</v>
      </c>
      <c r="AH356" s="23" t="n">
        <v>0.770833333333333</v>
      </c>
      <c r="AI356" s="23" t="n">
        <v>0.961538461538462</v>
      </c>
      <c r="AJ356" s="23" t="n">
        <v>1</v>
      </c>
      <c r="AK356" s="23" t="n">
        <v>0.809938214858427</v>
      </c>
    </row>
    <row r="357" customFormat="false" ht="15" hidden="false" customHeight="false" outlineLevel="0" collapsed="false">
      <c r="A357" s="29" t="s">
        <v>432</v>
      </c>
      <c r="B357" s="29" t="s">
        <v>55</v>
      </c>
      <c r="C357" s="30" t="n">
        <v>93072</v>
      </c>
      <c r="D357" s="30" t="s">
        <v>466</v>
      </c>
      <c r="E357" s="31" t="n">
        <v>200057867</v>
      </c>
      <c r="F357" s="30" t="s">
        <v>88</v>
      </c>
      <c r="G357" s="22" t="n">
        <v>883</v>
      </c>
      <c r="H357" s="22" t="n">
        <v>202</v>
      </c>
      <c r="I357" s="22" t="n">
        <v>52</v>
      </c>
      <c r="J357" s="22" t="n">
        <v>187</v>
      </c>
      <c r="K357" s="22" t="n">
        <v>341</v>
      </c>
      <c r="L357" s="22" t="n">
        <v>80</v>
      </c>
      <c r="M357" s="22" t="n">
        <v>24</v>
      </c>
      <c r="N357" s="22" t="n">
        <v>108</v>
      </c>
      <c r="O357" s="22" t="n">
        <v>154</v>
      </c>
      <c r="P357" s="22" t="n">
        <v>71</v>
      </c>
      <c r="Q357" s="22" t="n">
        <v>39</v>
      </c>
      <c r="R357" s="22" t="n">
        <v>396</v>
      </c>
      <c r="S357" s="23" t="n">
        <v>0.958333333333333</v>
      </c>
      <c r="T357" s="23" t="n">
        <v>0.935185185185185</v>
      </c>
      <c r="U357" s="23" t="n">
        <v>0.837662337662338</v>
      </c>
      <c r="V357" s="23" t="n">
        <v>0.76056338028169</v>
      </c>
      <c r="W357" s="23" t="n">
        <v>0.794871794871795</v>
      </c>
      <c r="X357" s="23" t="n">
        <v>0.853535353535354</v>
      </c>
      <c r="Y357" s="22" t="n">
        <v>24</v>
      </c>
      <c r="Z357" s="22" t="n">
        <v>90.3564356435644</v>
      </c>
      <c r="AA357" s="22" t="n">
        <v>140.868217054264</v>
      </c>
      <c r="AB357" s="22" t="n">
        <v>69.6851851851852</v>
      </c>
      <c r="AC357" s="22" t="n">
        <v>39</v>
      </c>
      <c r="AD357" s="22" t="n">
        <v>363.909837883013</v>
      </c>
      <c r="AE357" s="23" t="n">
        <v>1</v>
      </c>
      <c r="AF357" s="23" t="n">
        <v>0.702970297029703</v>
      </c>
      <c r="AG357" s="23" t="n">
        <v>0.97029702970297</v>
      </c>
      <c r="AH357" s="23" t="n">
        <v>0.914728682170543</v>
      </c>
      <c r="AI357" s="23" t="n">
        <v>0.981481481481482</v>
      </c>
      <c r="AJ357" s="23" t="n">
        <v>1</v>
      </c>
      <c r="AK357" s="23" t="n">
        <v>0.918964237078316</v>
      </c>
    </row>
    <row r="358" customFormat="false" ht="15" hidden="false" customHeight="false" outlineLevel="0" collapsed="false">
      <c r="A358" s="29" t="s">
        <v>432</v>
      </c>
      <c r="B358" s="29" t="s">
        <v>55</v>
      </c>
      <c r="C358" s="30" t="n">
        <v>93073</v>
      </c>
      <c r="D358" s="30" t="s">
        <v>467</v>
      </c>
      <c r="E358" s="31" t="n">
        <v>200058097</v>
      </c>
      <c r="F358" s="30" t="s">
        <v>89</v>
      </c>
      <c r="G358" s="22" t="n">
        <v>552</v>
      </c>
      <c r="H358" s="22" t="n">
        <v>137</v>
      </c>
      <c r="I358" s="22" t="n">
        <v>44</v>
      </c>
      <c r="J358" s="22" t="n">
        <v>103</v>
      </c>
      <c r="K358" s="22" t="n">
        <v>216</v>
      </c>
      <c r="L358" s="22" t="n">
        <v>41</v>
      </c>
      <c r="M358" s="22" t="n">
        <v>153</v>
      </c>
      <c r="N358" s="22" t="n">
        <v>206</v>
      </c>
      <c r="O358" s="22" t="n">
        <v>278</v>
      </c>
      <c r="P358" s="22" t="n">
        <v>144</v>
      </c>
      <c r="Q358" s="22" t="n">
        <v>38</v>
      </c>
      <c r="R358" s="22" t="n">
        <v>819</v>
      </c>
      <c r="S358" s="23" t="n">
        <v>0.928104575163399</v>
      </c>
      <c r="T358" s="23" t="n">
        <v>0.70873786407767</v>
      </c>
      <c r="U358" s="23" t="n">
        <v>0.683453237410072</v>
      </c>
      <c r="V358" s="23" t="n">
        <v>0.6875</v>
      </c>
      <c r="W358" s="23" t="n">
        <v>0.605263157894737</v>
      </c>
      <c r="X358" s="23" t="n">
        <v>0.732600732600733</v>
      </c>
      <c r="Y358" s="22" t="n">
        <v>131.450704225352</v>
      </c>
      <c r="Z358" s="22" t="n">
        <v>154.5</v>
      </c>
      <c r="AA358" s="22" t="n">
        <v>237.031578947368</v>
      </c>
      <c r="AB358" s="22" t="n">
        <v>139.636363636364</v>
      </c>
      <c r="AC358" s="22" t="n">
        <v>38</v>
      </c>
      <c r="AD358" s="22" t="n">
        <v>700.618646809084</v>
      </c>
      <c r="AE358" s="23" t="n">
        <v>0.859154929577465</v>
      </c>
      <c r="AF358" s="23" t="n">
        <v>0.513698630136986</v>
      </c>
      <c r="AG358" s="23" t="n">
        <v>0.986301369863014</v>
      </c>
      <c r="AH358" s="23" t="n">
        <v>0.852631578947368</v>
      </c>
      <c r="AI358" s="23" t="n">
        <v>0.96969696969697</v>
      </c>
      <c r="AJ358" s="23" t="n">
        <v>1</v>
      </c>
      <c r="AK358" s="23" t="n">
        <v>0.855456223210115</v>
      </c>
    </row>
    <row r="359" customFormat="false" ht="15" hidden="false" customHeight="false" outlineLevel="0" collapsed="false">
      <c r="A359" s="29" t="s">
        <v>432</v>
      </c>
      <c r="B359" s="29" t="s">
        <v>55</v>
      </c>
      <c r="C359" s="30" t="n">
        <v>93074</v>
      </c>
      <c r="D359" s="30" t="s">
        <v>468</v>
      </c>
      <c r="E359" s="31" t="n">
        <v>200058790</v>
      </c>
      <c r="F359" s="30" t="s">
        <v>91</v>
      </c>
      <c r="G359" s="22" t="n">
        <v>72</v>
      </c>
      <c r="H359" s="22" t="n">
        <v>19</v>
      </c>
      <c r="I359" s="22" t="n">
        <v>5</v>
      </c>
      <c r="J359" s="22" t="n">
        <v>19</v>
      </c>
      <c r="K359" s="22" t="n">
        <v>25</v>
      </c>
      <c r="L359" s="22" t="n">
        <v>3</v>
      </c>
      <c r="M359" s="22" t="n">
        <v>80</v>
      </c>
      <c r="N359" s="22" t="n">
        <v>128</v>
      </c>
      <c r="O359" s="22" t="n">
        <v>65</v>
      </c>
      <c r="P359" s="22" t="n">
        <v>18</v>
      </c>
      <c r="Q359" s="22" t="n">
        <v>2</v>
      </c>
      <c r="R359" s="22" t="n">
        <v>293</v>
      </c>
      <c r="S359" s="23" t="n">
        <v>0.825</v>
      </c>
      <c r="T359" s="23" t="n">
        <v>0.7578125</v>
      </c>
      <c r="U359" s="23" t="n">
        <v>0.830769230769231</v>
      </c>
      <c r="V359" s="23" t="n">
        <v>0.777777777777778</v>
      </c>
      <c r="W359" s="23" t="s">
        <v>70</v>
      </c>
      <c r="X359" s="23" t="n">
        <v>0.795221843003413</v>
      </c>
      <c r="Y359" s="22" t="n">
        <v>44.8484848484849</v>
      </c>
      <c r="Z359" s="22" t="n">
        <v>42.8865979381443</v>
      </c>
      <c r="AA359" s="22" t="n">
        <v>36.1111111111111</v>
      </c>
      <c r="AB359" s="22" t="n">
        <v>11.5714285714286</v>
      </c>
      <c r="AC359" s="22" t="n">
        <v>1</v>
      </c>
      <c r="AD359" s="22" t="n">
        <v>136.417622469169</v>
      </c>
      <c r="AE359" s="23" t="n">
        <v>0.560606060606061</v>
      </c>
      <c r="AF359" s="23" t="n">
        <v>0.0515463917525773</v>
      </c>
      <c r="AG359" s="23" t="n">
        <v>0.618556701030928</v>
      </c>
      <c r="AH359" s="23" t="n">
        <v>0.555555555555556</v>
      </c>
      <c r="AI359" s="23" t="n">
        <v>0.642857142857143</v>
      </c>
      <c r="AJ359" s="23" t="s">
        <v>70</v>
      </c>
      <c r="AK359" s="23" t="n">
        <v>0.465589155184877</v>
      </c>
    </row>
    <row r="360" customFormat="false" ht="15" hidden="false" customHeight="false" outlineLevel="0" collapsed="false">
      <c r="A360" s="29" t="s">
        <v>432</v>
      </c>
      <c r="B360" s="29" t="s">
        <v>55</v>
      </c>
      <c r="C360" s="30" t="n">
        <v>93077</v>
      </c>
      <c r="D360" s="30" t="s">
        <v>469</v>
      </c>
      <c r="E360" s="31" t="n">
        <v>200058790</v>
      </c>
      <c r="F360" s="30" t="s">
        <v>91</v>
      </c>
      <c r="G360" s="22" t="n">
        <v>329</v>
      </c>
      <c r="H360" s="22" t="n">
        <v>74</v>
      </c>
      <c r="I360" s="22" t="n">
        <v>25</v>
      </c>
      <c r="J360" s="22" t="n">
        <v>76</v>
      </c>
      <c r="K360" s="22" t="n">
        <v>126</v>
      </c>
      <c r="L360" s="22" t="n">
        <v>23</v>
      </c>
      <c r="M360" s="22" t="n">
        <v>83</v>
      </c>
      <c r="N360" s="22" t="n">
        <v>230</v>
      </c>
      <c r="O360" s="22" t="n">
        <v>274</v>
      </c>
      <c r="P360" s="22" t="n">
        <v>197</v>
      </c>
      <c r="Q360" s="22" t="n">
        <v>12</v>
      </c>
      <c r="R360" s="22" t="n">
        <v>796</v>
      </c>
      <c r="S360" s="23" t="n">
        <v>0.951807228915663</v>
      </c>
      <c r="T360" s="23" t="n">
        <v>0.926086956521739</v>
      </c>
      <c r="U360" s="23" t="n">
        <v>0.912408759124088</v>
      </c>
      <c r="V360" s="23" t="n">
        <v>0.898477157360406</v>
      </c>
      <c r="W360" s="23" t="n">
        <v>1</v>
      </c>
      <c r="X360" s="23" t="n">
        <v>0.918341708542714</v>
      </c>
      <c r="Y360" s="22" t="n">
        <v>76.6962025316456</v>
      </c>
      <c r="Z360" s="22" t="n">
        <v>188.427230046948</v>
      </c>
      <c r="AA360" s="22" t="n">
        <v>250.984</v>
      </c>
      <c r="AB360" s="22" t="n">
        <v>185.870056497175</v>
      </c>
      <c r="AC360" s="22" t="n">
        <v>12</v>
      </c>
      <c r="AD360" s="22" t="n">
        <v>713.977489075769</v>
      </c>
      <c r="AE360" s="23" t="n">
        <v>0.924050632911392</v>
      </c>
      <c r="AF360" s="23" t="n">
        <v>0.661971830985916</v>
      </c>
      <c r="AG360" s="23" t="n">
        <v>0.976525821596244</v>
      </c>
      <c r="AH360" s="23" t="n">
        <v>0.916</v>
      </c>
      <c r="AI360" s="23" t="n">
        <v>0.943502824858757</v>
      </c>
      <c r="AJ360" s="23" t="n">
        <v>1</v>
      </c>
      <c r="AK360" s="23" t="n">
        <v>0.896956644567549</v>
      </c>
    </row>
    <row r="361" customFormat="false" ht="15" hidden="false" customHeight="false" outlineLevel="0" collapsed="false">
      <c r="A361" s="29" t="s">
        <v>432</v>
      </c>
      <c r="B361" s="29" t="s">
        <v>55</v>
      </c>
      <c r="C361" s="30" t="n">
        <v>93078</v>
      </c>
      <c r="D361" s="30" t="s">
        <v>470</v>
      </c>
      <c r="E361" s="31" t="n">
        <v>200058097</v>
      </c>
      <c r="F361" s="30" t="s">
        <v>89</v>
      </c>
      <c r="G361" s="22" t="n">
        <v>525</v>
      </c>
      <c r="H361" s="22" t="n">
        <v>93</v>
      </c>
      <c r="I361" s="22" t="n">
        <v>33</v>
      </c>
      <c r="J361" s="22" t="n">
        <v>112</v>
      </c>
      <c r="K361" s="22" t="n">
        <v>218</v>
      </c>
      <c r="L361" s="22" t="n">
        <v>61</v>
      </c>
      <c r="M361" s="22" t="n">
        <v>101</v>
      </c>
      <c r="N361" s="22" t="n">
        <v>209</v>
      </c>
      <c r="O361" s="22" t="n">
        <v>265</v>
      </c>
      <c r="P361" s="22" t="n">
        <v>120</v>
      </c>
      <c r="Q361" s="22" t="n">
        <v>32</v>
      </c>
      <c r="R361" s="22" t="n">
        <v>727</v>
      </c>
      <c r="S361" s="23" t="n">
        <v>0.198019801980198</v>
      </c>
      <c r="T361" s="23" t="n">
        <v>0.789473684210526</v>
      </c>
      <c r="U361" s="23" t="n">
        <v>0.807547169811321</v>
      </c>
      <c r="V361" s="23" t="n">
        <v>0.783333333333333</v>
      </c>
      <c r="W361" s="23" t="n">
        <v>0.65625</v>
      </c>
      <c r="X361" s="23" t="n">
        <v>0.707015130674003</v>
      </c>
      <c r="Y361" s="22" t="n">
        <v>101</v>
      </c>
      <c r="Z361" s="22" t="n">
        <v>158.966666666667</v>
      </c>
      <c r="AA361" s="22" t="n">
        <v>211.752336448598</v>
      </c>
      <c r="AB361" s="22" t="n">
        <v>107.234042553191</v>
      </c>
      <c r="AC361" s="22" t="n">
        <v>30.4761904761905</v>
      </c>
      <c r="AD361" s="22" t="n">
        <v>609.429236144647</v>
      </c>
      <c r="AE361" s="23" t="n">
        <v>1</v>
      </c>
      <c r="AF361" s="23" t="n">
        <v>0.539393939393939</v>
      </c>
      <c r="AG361" s="23" t="n">
        <v>0.981818181818182</v>
      </c>
      <c r="AH361" s="23" t="n">
        <v>0.799065420560748</v>
      </c>
      <c r="AI361" s="23" t="n">
        <v>0.893617021276596</v>
      </c>
      <c r="AJ361" s="23" t="n">
        <v>0.952380952380952</v>
      </c>
      <c r="AK361" s="23" t="n">
        <v>0.838279554531839</v>
      </c>
    </row>
    <row r="362" customFormat="false" ht="15" hidden="false" customHeight="false" outlineLevel="0" collapsed="false">
      <c r="A362" s="29" t="s">
        <v>432</v>
      </c>
      <c r="B362" s="29" t="s">
        <v>55</v>
      </c>
      <c r="C362" s="30" t="n">
        <v>93079</v>
      </c>
      <c r="D362" s="30" t="s">
        <v>471</v>
      </c>
      <c r="E362" s="31" t="n">
        <v>200057867</v>
      </c>
      <c r="F362" s="30" t="s">
        <v>88</v>
      </c>
      <c r="G362" s="22" t="n">
        <v>332</v>
      </c>
      <c r="H362" s="22" t="n">
        <v>95</v>
      </c>
      <c r="I362" s="22" t="n">
        <v>16</v>
      </c>
      <c r="J362" s="22" t="n">
        <v>53</v>
      </c>
      <c r="K362" s="22" t="n">
        <v>124</v>
      </c>
      <c r="L362" s="22" t="n">
        <v>35</v>
      </c>
      <c r="M362" s="22" t="n">
        <v>8</v>
      </c>
      <c r="N362" s="22" t="n">
        <v>11</v>
      </c>
      <c r="O362" s="22" t="n">
        <v>26</v>
      </c>
      <c r="P362" s="22" t="n">
        <v>20</v>
      </c>
      <c r="Q362" s="22" t="n">
        <v>2</v>
      </c>
      <c r="R362" s="22" t="n">
        <v>67</v>
      </c>
      <c r="S362" s="23" t="s">
        <v>70</v>
      </c>
      <c r="T362" s="23" t="s">
        <v>70</v>
      </c>
      <c r="U362" s="23" t="s">
        <v>70</v>
      </c>
      <c r="V362" s="23" t="s">
        <v>70</v>
      </c>
      <c r="W362" s="23" t="s">
        <v>70</v>
      </c>
      <c r="X362" s="23" t="n">
        <v>0.343283582089552</v>
      </c>
      <c r="Y362" s="22" t="n">
        <v>8</v>
      </c>
      <c r="Z362" s="22" t="n">
        <v>9.9</v>
      </c>
      <c r="AA362" s="22" t="n">
        <v>26</v>
      </c>
      <c r="AB362" s="22" t="n">
        <v>0</v>
      </c>
      <c r="AC362" s="22" t="n">
        <v>2</v>
      </c>
      <c r="AD362" s="22" t="n">
        <v>45.9</v>
      </c>
      <c r="AE362" s="23" t="s">
        <v>70</v>
      </c>
      <c r="AF362" s="23" t="s">
        <v>70</v>
      </c>
      <c r="AG362" s="23" t="s">
        <v>70</v>
      </c>
      <c r="AH362" s="23" t="s">
        <v>70</v>
      </c>
      <c r="AI362" s="23" t="s">
        <v>70</v>
      </c>
      <c r="AJ362" s="23" t="s">
        <v>70</v>
      </c>
      <c r="AK362" s="23" t="n">
        <v>0.685074626865672</v>
      </c>
    </row>
    <row r="363" customFormat="false" ht="15" hidden="false" customHeight="false" outlineLevel="0" collapsed="false">
      <c r="A363" s="29" t="s">
        <v>472</v>
      </c>
      <c r="B363" s="29" t="s">
        <v>56</v>
      </c>
      <c r="C363" s="30" t="n">
        <v>94001</v>
      </c>
      <c r="D363" s="30" t="s">
        <v>473</v>
      </c>
      <c r="E363" s="31" t="n">
        <v>200058014</v>
      </c>
      <c r="F363" s="30" t="s">
        <v>94</v>
      </c>
      <c r="G363" s="22" t="n">
        <v>39</v>
      </c>
      <c r="H363" s="22" t="n">
        <v>12</v>
      </c>
      <c r="I363" s="22" t="n">
        <v>3</v>
      </c>
      <c r="J363" s="22" t="n">
        <v>9</v>
      </c>
      <c r="K363" s="22" t="n">
        <v>14</v>
      </c>
      <c r="L363" s="22" t="n">
        <v>1</v>
      </c>
      <c r="M363" s="22" t="n">
        <v>4</v>
      </c>
      <c r="N363" s="22" t="n">
        <v>37</v>
      </c>
      <c r="O363" s="22" t="n">
        <v>43</v>
      </c>
      <c r="P363" s="22" t="n">
        <v>9</v>
      </c>
      <c r="Q363" s="22" t="n">
        <v>4</v>
      </c>
      <c r="R363" s="22" t="n">
        <v>97</v>
      </c>
      <c r="S363" s="23" t="s">
        <v>70</v>
      </c>
      <c r="T363" s="23" t="n">
        <v>0.72972972972973</v>
      </c>
      <c r="U363" s="23" t="n">
        <v>0.930232558139535</v>
      </c>
      <c r="V363" s="23" t="s">
        <v>70</v>
      </c>
      <c r="W363" s="23" t="s">
        <v>70</v>
      </c>
      <c r="X363" s="23" t="n">
        <v>0.824742268041237</v>
      </c>
      <c r="Y363" s="22" t="n">
        <v>4</v>
      </c>
      <c r="Z363" s="22" t="n">
        <v>25.3518518518519</v>
      </c>
      <c r="AA363" s="22" t="n">
        <v>43</v>
      </c>
      <c r="AB363" s="22" t="n">
        <v>9</v>
      </c>
      <c r="AC363" s="22" t="n">
        <v>4</v>
      </c>
      <c r="AD363" s="22" t="n">
        <v>85.3518518518519</v>
      </c>
      <c r="AE363" s="23" t="s">
        <v>70</v>
      </c>
      <c r="AF363" s="23" t="n">
        <v>0.37037037037037</v>
      </c>
      <c r="AG363" s="23" t="n">
        <v>1</v>
      </c>
      <c r="AH363" s="23" t="n">
        <v>1</v>
      </c>
      <c r="AI363" s="23" t="s">
        <v>70</v>
      </c>
      <c r="AJ363" s="23" t="s">
        <v>70</v>
      </c>
      <c r="AK363" s="23" t="n">
        <v>0.879915998472699</v>
      </c>
    </row>
    <row r="364" customFormat="false" ht="15" hidden="false" customHeight="false" outlineLevel="0" collapsed="false">
      <c r="A364" s="29" t="s">
        <v>472</v>
      </c>
      <c r="B364" s="29" t="s">
        <v>56</v>
      </c>
      <c r="C364" s="30" t="n">
        <v>94002</v>
      </c>
      <c r="D364" s="30" t="s">
        <v>474</v>
      </c>
      <c r="E364" s="31" t="n">
        <v>200058006</v>
      </c>
      <c r="F364" s="30" t="s">
        <v>93</v>
      </c>
      <c r="G364" s="22" t="n">
        <v>979</v>
      </c>
      <c r="H364" s="22" t="n">
        <v>268</v>
      </c>
      <c r="I364" s="22" t="n">
        <v>75</v>
      </c>
      <c r="J364" s="22" t="n">
        <v>208</v>
      </c>
      <c r="K364" s="22" t="n">
        <v>344</v>
      </c>
      <c r="L364" s="22" t="n">
        <v>71</v>
      </c>
      <c r="M364" s="22" t="n">
        <v>175</v>
      </c>
      <c r="N364" s="22" t="n">
        <v>537</v>
      </c>
      <c r="O364" s="22" t="n">
        <v>635</v>
      </c>
      <c r="P364" s="22" t="n">
        <v>223</v>
      </c>
      <c r="Q364" s="22" t="n">
        <v>41</v>
      </c>
      <c r="R364" s="22" t="n">
        <v>1611</v>
      </c>
      <c r="S364" s="23" t="n">
        <v>0.862857142857143</v>
      </c>
      <c r="T364" s="23" t="n">
        <v>0.823091247672253</v>
      </c>
      <c r="U364" s="23" t="n">
        <v>0.855118110236221</v>
      </c>
      <c r="V364" s="23" t="n">
        <v>0.860986547085202</v>
      </c>
      <c r="W364" s="23" t="n">
        <v>0.853658536585366</v>
      </c>
      <c r="X364" s="23" t="n">
        <v>0.846058348851645</v>
      </c>
      <c r="Y364" s="22" t="n">
        <v>169.205298013245</v>
      </c>
      <c r="Z364" s="22" t="n">
        <v>441.627828054299</v>
      </c>
      <c r="AA364" s="22" t="n">
        <v>568.342541436464</v>
      </c>
      <c r="AB364" s="22" t="n">
        <v>209.0625</v>
      </c>
      <c r="AC364" s="22" t="n">
        <v>39.8285714285714</v>
      </c>
      <c r="AD364" s="22" t="n">
        <v>1428.06673893258</v>
      </c>
      <c r="AE364" s="23" t="n">
        <v>0.966887417218543</v>
      </c>
      <c r="AF364" s="23" t="n">
        <v>0.656108597285068</v>
      </c>
      <c r="AG364" s="23" t="n">
        <v>0.98868778280543</v>
      </c>
      <c r="AH364" s="23" t="n">
        <v>0.895027624309392</v>
      </c>
      <c r="AI364" s="23" t="n">
        <v>0.9375</v>
      </c>
      <c r="AJ364" s="23" t="n">
        <v>0.971428571428571</v>
      </c>
      <c r="AK364" s="23" t="n">
        <v>0.886447386053743</v>
      </c>
    </row>
    <row r="365" customFormat="false" ht="15" hidden="false" customHeight="false" outlineLevel="0" collapsed="false">
      <c r="A365" s="29" t="s">
        <v>472</v>
      </c>
      <c r="B365" s="29" t="s">
        <v>56</v>
      </c>
      <c r="C365" s="30" t="n">
        <v>94003</v>
      </c>
      <c r="D365" s="30" t="s">
        <v>475</v>
      </c>
      <c r="E365" s="31" t="n">
        <v>200058014</v>
      </c>
      <c r="F365" s="30" t="s">
        <v>94</v>
      </c>
      <c r="G365" s="22" t="n">
        <v>518</v>
      </c>
      <c r="H365" s="22" t="n">
        <v>213</v>
      </c>
      <c r="I365" s="22" t="n">
        <v>28</v>
      </c>
      <c r="J365" s="22" t="n">
        <v>91</v>
      </c>
      <c r="K365" s="22" t="n">
        <v>150</v>
      </c>
      <c r="L365" s="22" t="n">
        <v>30</v>
      </c>
      <c r="M365" s="22" t="n">
        <v>130</v>
      </c>
      <c r="N365" s="22" t="n">
        <v>287</v>
      </c>
      <c r="O365" s="22" t="n">
        <v>335</v>
      </c>
      <c r="P365" s="22" t="n">
        <v>189</v>
      </c>
      <c r="Q365" s="22" t="n">
        <v>47</v>
      </c>
      <c r="R365" s="22" t="n">
        <v>988</v>
      </c>
      <c r="S365" s="23" t="n">
        <v>0.353846153846154</v>
      </c>
      <c r="T365" s="23" t="n">
        <v>0.822299651567944</v>
      </c>
      <c r="U365" s="23" t="n">
        <v>0.841791044776119</v>
      </c>
      <c r="V365" s="23" t="n">
        <v>0.761904761904762</v>
      </c>
      <c r="W365" s="23" t="n">
        <v>0.617021276595745</v>
      </c>
      <c r="X365" s="23" t="n">
        <v>0.745951417004049</v>
      </c>
      <c r="Y365" s="22" t="n">
        <v>118.695652173913</v>
      </c>
      <c r="Z365" s="22" t="n">
        <v>203.697033898305</v>
      </c>
      <c r="AA365" s="22" t="n">
        <v>262.535460992908</v>
      </c>
      <c r="AB365" s="22" t="n">
        <v>141.75</v>
      </c>
      <c r="AC365" s="22" t="n">
        <v>43.7586206896552</v>
      </c>
      <c r="AD365" s="22" t="n">
        <v>770.436767754781</v>
      </c>
      <c r="AE365" s="23" t="n">
        <v>0.91304347826087</v>
      </c>
      <c r="AF365" s="23" t="n">
        <v>0.542372881355932</v>
      </c>
      <c r="AG365" s="23" t="n">
        <v>0.877118644067797</v>
      </c>
      <c r="AH365" s="23" t="n">
        <v>0.783687943262411</v>
      </c>
      <c r="AI365" s="23" t="n">
        <v>0.75</v>
      </c>
      <c r="AJ365" s="23" t="n">
        <v>0.931034482758621</v>
      </c>
      <c r="AK365" s="23" t="n">
        <v>0.779794299346944</v>
      </c>
    </row>
    <row r="366" customFormat="false" ht="15" hidden="false" customHeight="false" outlineLevel="0" collapsed="false">
      <c r="A366" s="29" t="s">
        <v>472</v>
      </c>
      <c r="B366" s="29" t="s">
        <v>56</v>
      </c>
      <c r="C366" s="30" t="n">
        <v>94004</v>
      </c>
      <c r="D366" s="30" t="s">
        <v>476</v>
      </c>
      <c r="E366" s="31" t="n">
        <v>200058006</v>
      </c>
      <c r="F366" s="30" t="s">
        <v>93</v>
      </c>
      <c r="G366" s="22" t="n">
        <v>243</v>
      </c>
      <c r="H366" s="22" t="n">
        <v>79</v>
      </c>
      <c r="I366" s="22" t="n">
        <v>14</v>
      </c>
      <c r="J366" s="22" t="n">
        <v>53</v>
      </c>
      <c r="K366" s="22" t="n">
        <v>82</v>
      </c>
      <c r="L366" s="22" t="n">
        <v>13</v>
      </c>
      <c r="M366" s="22" t="n">
        <v>31</v>
      </c>
      <c r="N366" s="22" t="n">
        <v>98</v>
      </c>
      <c r="O366" s="22" t="n">
        <v>117</v>
      </c>
      <c r="P366" s="22" t="n">
        <v>59</v>
      </c>
      <c r="Q366" s="22" t="n">
        <v>5</v>
      </c>
      <c r="R366" s="22" t="n">
        <v>310</v>
      </c>
      <c r="S366" s="23" t="n">
        <v>0.774193548387097</v>
      </c>
      <c r="T366" s="23" t="n">
        <v>0.795918367346939</v>
      </c>
      <c r="U366" s="23" t="n">
        <v>0.846153846153846</v>
      </c>
      <c r="V366" s="23" t="n">
        <v>0.830508474576271</v>
      </c>
      <c r="W366" s="23" t="s">
        <v>70</v>
      </c>
      <c r="X366" s="23" t="n">
        <v>0.819354838709677</v>
      </c>
      <c r="Y366" s="22" t="n">
        <v>31</v>
      </c>
      <c r="Z366" s="22" t="n">
        <v>62.1923076923077</v>
      </c>
      <c r="AA366" s="22" t="n">
        <v>108.727272727273</v>
      </c>
      <c r="AB366" s="22" t="n">
        <v>51.7755102040816</v>
      </c>
      <c r="AC366" s="22" t="n">
        <v>5</v>
      </c>
      <c r="AD366" s="22" t="n">
        <v>258.695090623662</v>
      </c>
      <c r="AE366" s="23" t="n">
        <v>1</v>
      </c>
      <c r="AF366" s="23" t="n">
        <v>0.333333333333333</v>
      </c>
      <c r="AG366" s="23" t="n">
        <v>0.935897435897436</v>
      </c>
      <c r="AH366" s="23" t="n">
        <v>0.929292929292929</v>
      </c>
      <c r="AI366" s="23" t="n">
        <v>0.877551020408163</v>
      </c>
      <c r="AJ366" s="23" t="s">
        <v>70</v>
      </c>
      <c r="AK366" s="23" t="n">
        <v>0.834500292334394</v>
      </c>
    </row>
    <row r="367" customFormat="false" ht="15" hidden="false" customHeight="false" outlineLevel="0" collapsed="false">
      <c r="A367" s="29" t="s">
        <v>472</v>
      </c>
      <c r="B367" s="29" t="s">
        <v>56</v>
      </c>
      <c r="C367" s="30" t="n">
        <v>94011</v>
      </c>
      <c r="D367" s="30" t="s">
        <v>477</v>
      </c>
      <c r="E367" s="31" t="n">
        <v>200058006</v>
      </c>
      <c r="F367" s="30" t="s">
        <v>93</v>
      </c>
      <c r="G367" s="22" t="n">
        <v>418</v>
      </c>
      <c r="H367" s="22" t="n">
        <v>131</v>
      </c>
      <c r="I367" s="22" t="n">
        <v>19</v>
      </c>
      <c r="J367" s="22" t="n">
        <v>80</v>
      </c>
      <c r="K367" s="22" t="n">
        <v>137</v>
      </c>
      <c r="L367" s="22" t="n">
        <v>42</v>
      </c>
      <c r="M367" s="22" t="n">
        <v>39</v>
      </c>
      <c r="N367" s="22" t="n">
        <v>175</v>
      </c>
      <c r="O367" s="22" t="n">
        <v>163</v>
      </c>
      <c r="P367" s="22" t="n">
        <v>101</v>
      </c>
      <c r="Q367" s="22" t="n">
        <v>20</v>
      </c>
      <c r="R367" s="22" t="n">
        <v>498</v>
      </c>
      <c r="S367" s="23" t="n">
        <v>0.717948717948718</v>
      </c>
      <c r="T367" s="23" t="n">
        <v>0.817142857142857</v>
      </c>
      <c r="U367" s="23" t="n">
        <v>0.785276073619632</v>
      </c>
      <c r="V367" s="23" t="n">
        <v>0.801980198019802</v>
      </c>
      <c r="W367" s="23" t="n">
        <v>1</v>
      </c>
      <c r="X367" s="23" t="n">
        <v>0.803212851405623</v>
      </c>
      <c r="Y367" s="22" t="n">
        <v>34.8214285714286</v>
      </c>
      <c r="Z367" s="22" t="n">
        <v>99.1258741258741</v>
      </c>
      <c r="AA367" s="22" t="n">
        <v>138.8046875</v>
      </c>
      <c r="AB367" s="22" t="n">
        <v>96.0123456790123</v>
      </c>
      <c r="AC367" s="22" t="n">
        <v>20</v>
      </c>
      <c r="AD367" s="22" t="n">
        <v>388.764335876315</v>
      </c>
      <c r="AE367" s="23" t="n">
        <v>0.892857142857143</v>
      </c>
      <c r="AF367" s="23" t="n">
        <v>0.272727272727273</v>
      </c>
      <c r="AG367" s="23" t="n">
        <v>0.86013986013986</v>
      </c>
      <c r="AH367" s="23" t="n">
        <v>0.8515625</v>
      </c>
      <c r="AI367" s="23" t="n">
        <v>0.950617283950617</v>
      </c>
      <c r="AJ367" s="23" t="n">
        <v>1</v>
      </c>
      <c r="AK367" s="23" t="n">
        <v>0.78065127686007</v>
      </c>
    </row>
    <row r="368" customFormat="false" ht="15" hidden="false" customHeight="false" outlineLevel="0" collapsed="false">
      <c r="A368" s="29" t="s">
        <v>472</v>
      </c>
      <c r="B368" s="29" t="s">
        <v>56</v>
      </c>
      <c r="C368" s="30" t="n">
        <v>94015</v>
      </c>
      <c r="D368" s="30" t="s">
        <v>478</v>
      </c>
      <c r="E368" s="31" t="n">
        <v>200057941</v>
      </c>
      <c r="F368" s="30" t="s">
        <v>92</v>
      </c>
      <c r="G368" s="22" t="n">
        <v>157</v>
      </c>
      <c r="H368" s="22" t="n">
        <v>53</v>
      </c>
      <c r="I368" s="22" t="n">
        <v>9</v>
      </c>
      <c r="J368" s="22" t="n">
        <v>33</v>
      </c>
      <c r="K368" s="22" t="n">
        <v>45</v>
      </c>
      <c r="L368" s="22" t="n">
        <v>14</v>
      </c>
      <c r="M368" s="22" t="n">
        <v>3</v>
      </c>
      <c r="N368" s="22" t="n">
        <v>54</v>
      </c>
      <c r="O368" s="22" t="n">
        <v>71</v>
      </c>
      <c r="P368" s="22" t="n">
        <v>39</v>
      </c>
      <c r="Q368" s="22" t="n">
        <v>14</v>
      </c>
      <c r="R368" s="22" t="n">
        <v>181</v>
      </c>
      <c r="S368" s="23" t="s">
        <v>70</v>
      </c>
      <c r="T368" s="23" t="n">
        <v>0.740740740740741</v>
      </c>
      <c r="U368" s="23" t="n">
        <v>0.676056338028169</v>
      </c>
      <c r="V368" s="23" t="n">
        <v>0.846153846153846</v>
      </c>
      <c r="W368" s="23" t="s">
        <v>70</v>
      </c>
      <c r="X368" s="23" t="n">
        <v>0.740331491712707</v>
      </c>
      <c r="Y368" s="22" t="n">
        <v>3</v>
      </c>
      <c r="Z368" s="22" t="n">
        <v>35.1</v>
      </c>
      <c r="AA368" s="22" t="n">
        <v>56.2083333333333</v>
      </c>
      <c r="AB368" s="22" t="n">
        <v>33.0909090909091</v>
      </c>
      <c r="AC368" s="22" t="n">
        <v>14</v>
      </c>
      <c r="AD368" s="22" t="n">
        <v>141.399242424242</v>
      </c>
      <c r="AE368" s="23" t="s">
        <v>70</v>
      </c>
      <c r="AF368" s="23" t="n">
        <v>0.35</v>
      </c>
      <c r="AG368" s="23" t="n">
        <v>0.95</v>
      </c>
      <c r="AH368" s="23" t="n">
        <v>0.791666666666667</v>
      </c>
      <c r="AI368" s="23" t="n">
        <v>0.848484848484848</v>
      </c>
      <c r="AJ368" s="23" t="s">
        <v>70</v>
      </c>
      <c r="AK368" s="23" t="n">
        <v>0.781211284111837</v>
      </c>
    </row>
    <row r="369" customFormat="false" ht="15" hidden="false" customHeight="false" outlineLevel="0" collapsed="false">
      <c r="A369" s="29" t="s">
        <v>472</v>
      </c>
      <c r="B369" s="29" t="s">
        <v>56</v>
      </c>
      <c r="C369" s="30" t="n">
        <v>94016</v>
      </c>
      <c r="D369" s="30" t="s">
        <v>479</v>
      </c>
      <c r="E369" s="31" t="n">
        <v>200058014</v>
      </c>
      <c r="F369" s="30" t="s">
        <v>94</v>
      </c>
      <c r="G369" s="22" t="n">
        <v>466</v>
      </c>
      <c r="H369" s="22" t="n">
        <v>180</v>
      </c>
      <c r="I369" s="22" t="n">
        <v>22</v>
      </c>
      <c r="J369" s="22" t="n">
        <v>93</v>
      </c>
      <c r="K369" s="22" t="n">
        <v>135</v>
      </c>
      <c r="L369" s="22" t="n">
        <v>29</v>
      </c>
      <c r="M369" s="22" t="n">
        <v>76</v>
      </c>
      <c r="N369" s="22" t="n">
        <v>306</v>
      </c>
      <c r="O369" s="22" t="n">
        <v>342</v>
      </c>
      <c r="P369" s="22" t="n">
        <v>206</v>
      </c>
      <c r="Q369" s="22" t="n">
        <v>34</v>
      </c>
      <c r="R369" s="22" t="n">
        <v>964</v>
      </c>
      <c r="S369" s="23" t="n">
        <v>0.855263157894737</v>
      </c>
      <c r="T369" s="23" t="n">
        <v>0.901960784313726</v>
      </c>
      <c r="U369" s="23" t="n">
        <v>0.891812865497076</v>
      </c>
      <c r="V369" s="23" t="n">
        <v>0.878640776699029</v>
      </c>
      <c r="W369" s="23" t="n">
        <v>0.970588235294118</v>
      </c>
      <c r="X369" s="23" t="n">
        <v>0.892116182572614</v>
      </c>
      <c r="Y369" s="22" t="n">
        <v>70.1538461538462</v>
      </c>
      <c r="Z369" s="22" t="n">
        <v>215.641304347826</v>
      </c>
      <c r="AA369" s="22" t="n">
        <v>265.750819672131</v>
      </c>
      <c r="AB369" s="22" t="n">
        <v>184.375690607735</v>
      </c>
      <c r="AC369" s="22" t="n">
        <v>34</v>
      </c>
      <c r="AD369" s="22" t="n">
        <v>769.921660781538</v>
      </c>
      <c r="AE369" s="23" t="n">
        <v>0.923076923076923</v>
      </c>
      <c r="AF369" s="23" t="n">
        <v>0.478260869565218</v>
      </c>
      <c r="AG369" s="23" t="n">
        <v>0.931159420289855</v>
      </c>
      <c r="AH369" s="23" t="n">
        <v>0.777049180327869</v>
      </c>
      <c r="AI369" s="23" t="n">
        <v>0.895027624309392</v>
      </c>
      <c r="AJ369" s="23" t="n">
        <v>1</v>
      </c>
      <c r="AK369" s="23" t="n">
        <v>0.79867392197255</v>
      </c>
    </row>
    <row r="370" customFormat="false" ht="15" hidden="false" customHeight="false" outlineLevel="0" collapsed="false">
      <c r="A370" s="29" t="s">
        <v>472</v>
      </c>
      <c r="B370" s="29" t="s">
        <v>56</v>
      </c>
      <c r="C370" s="30" t="n">
        <v>94017</v>
      </c>
      <c r="D370" s="30" t="s">
        <v>480</v>
      </c>
      <c r="E370" s="31" t="n">
        <v>200057941</v>
      </c>
      <c r="F370" s="30" t="s">
        <v>92</v>
      </c>
      <c r="G370" s="22" t="n">
        <v>1444</v>
      </c>
      <c r="H370" s="22" t="n">
        <v>416</v>
      </c>
      <c r="I370" s="22" t="n">
        <v>93</v>
      </c>
      <c r="J370" s="22" t="n">
        <v>290</v>
      </c>
      <c r="K370" s="22" t="n">
        <v>478</v>
      </c>
      <c r="L370" s="22" t="n">
        <v>141</v>
      </c>
      <c r="M370" s="22" t="n">
        <v>87</v>
      </c>
      <c r="N370" s="22" t="n">
        <v>474</v>
      </c>
      <c r="O370" s="22" t="n">
        <v>765</v>
      </c>
      <c r="P370" s="22" t="n">
        <v>396</v>
      </c>
      <c r="Q370" s="22" t="n">
        <v>67</v>
      </c>
      <c r="R370" s="22" t="n">
        <v>1789</v>
      </c>
      <c r="S370" s="23" t="n">
        <v>0.804597701149425</v>
      </c>
      <c r="T370" s="23" t="n">
        <v>0.831223628691983</v>
      </c>
      <c r="U370" s="23" t="n">
        <v>0.860130718954248</v>
      </c>
      <c r="V370" s="23" t="n">
        <v>0.843434343434343</v>
      </c>
      <c r="W370" s="23" t="n">
        <v>0.82089552238806</v>
      </c>
      <c r="X370" s="23" t="n">
        <v>0.84460592509782</v>
      </c>
      <c r="Y370" s="22" t="n">
        <v>84.5142857142857</v>
      </c>
      <c r="Z370" s="22" t="n">
        <v>307.378172588832</v>
      </c>
      <c r="AA370" s="22" t="n">
        <v>656.876899696049</v>
      </c>
      <c r="AB370" s="22" t="n">
        <v>355.688622754491</v>
      </c>
      <c r="AC370" s="22" t="n">
        <v>67</v>
      </c>
      <c r="AD370" s="22" t="n">
        <v>1471.45798075366</v>
      </c>
      <c r="AE370" s="23" t="n">
        <v>0.971428571428571</v>
      </c>
      <c r="AF370" s="23" t="n">
        <v>0.350253807106599</v>
      </c>
      <c r="AG370" s="23" t="n">
        <v>0.946700507614213</v>
      </c>
      <c r="AH370" s="23" t="n">
        <v>0.858662613981763</v>
      </c>
      <c r="AI370" s="23" t="n">
        <v>0.898203592814371</v>
      </c>
      <c r="AJ370" s="23" t="n">
        <v>1</v>
      </c>
      <c r="AK370" s="23" t="n">
        <v>0.822503063585052</v>
      </c>
    </row>
    <row r="371" customFormat="false" ht="15" hidden="false" customHeight="false" outlineLevel="0" collapsed="false">
      <c r="A371" s="29" t="s">
        <v>472</v>
      </c>
      <c r="B371" s="29" t="s">
        <v>56</v>
      </c>
      <c r="C371" s="30" t="n">
        <v>94018</v>
      </c>
      <c r="D371" s="30" t="s">
        <v>481</v>
      </c>
      <c r="E371" s="31" t="n">
        <v>200057941</v>
      </c>
      <c r="F371" s="30" t="s">
        <v>92</v>
      </c>
      <c r="G371" s="22" t="n">
        <v>346</v>
      </c>
      <c r="H371" s="22" t="n">
        <v>119</v>
      </c>
      <c r="I371" s="22" t="n">
        <v>29</v>
      </c>
      <c r="J371" s="22" t="n">
        <v>62</v>
      </c>
      <c r="K371" s="22" t="n">
        <v>110</v>
      </c>
      <c r="L371" s="22" t="n">
        <v>22</v>
      </c>
      <c r="M371" s="22" t="n">
        <v>158</v>
      </c>
      <c r="N371" s="22" t="n">
        <v>328</v>
      </c>
      <c r="O371" s="22" t="n">
        <v>309</v>
      </c>
      <c r="P371" s="22" t="n">
        <v>134</v>
      </c>
      <c r="Q371" s="22" t="n">
        <v>31</v>
      </c>
      <c r="R371" s="22" t="n">
        <v>960</v>
      </c>
      <c r="S371" s="23" t="n">
        <v>0.810126582278481</v>
      </c>
      <c r="T371" s="23" t="n">
        <v>0.853658536585366</v>
      </c>
      <c r="U371" s="23" t="n">
        <v>0.796116504854369</v>
      </c>
      <c r="V371" s="23" t="n">
        <v>0.708955223880597</v>
      </c>
      <c r="W371" s="23" t="n">
        <v>0.612903225806452</v>
      </c>
      <c r="X371" s="23" t="n">
        <v>0.8</v>
      </c>
      <c r="Y371" s="22" t="n">
        <v>111.09375</v>
      </c>
      <c r="Z371" s="22" t="n">
        <v>195.628571428571</v>
      </c>
      <c r="AA371" s="22" t="n">
        <v>246.195121951219</v>
      </c>
      <c r="AB371" s="22" t="n">
        <v>118.484210526316</v>
      </c>
      <c r="AC371" s="22" t="n">
        <v>16.3157894736842</v>
      </c>
      <c r="AD371" s="22" t="n">
        <v>687.717443379791</v>
      </c>
      <c r="AE371" s="23" t="n">
        <v>0.703125</v>
      </c>
      <c r="AF371" s="23" t="n">
        <v>0.425</v>
      </c>
      <c r="AG371" s="23" t="n">
        <v>0.767857142857143</v>
      </c>
      <c r="AH371" s="23" t="n">
        <v>0.796747967479675</v>
      </c>
      <c r="AI371" s="23" t="n">
        <v>0.88421052631579</v>
      </c>
      <c r="AJ371" s="23" t="n">
        <v>0.526315789473684</v>
      </c>
      <c r="AK371" s="23" t="n">
        <v>0.716372336853949</v>
      </c>
    </row>
    <row r="372" customFormat="false" ht="15" hidden="false" customHeight="false" outlineLevel="0" collapsed="false">
      <c r="A372" s="29" t="s">
        <v>472</v>
      </c>
      <c r="B372" s="29" t="s">
        <v>56</v>
      </c>
      <c r="C372" s="30" t="n">
        <v>94021</v>
      </c>
      <c r="D372" s="30" t="s">
        <v>482</v>
      </c>
      <c r="E372" s="31" t="n">
        <v>200058014</v>
      </c>
      <c r="F372" s="30" t="s">
        <v>94</v>
      </c>
      <c r="G372" s="22" t="n">
        <v>319</v>
      </c>
      <c r="H372" s="22" t="n">
        <v>94</v>
      </c>
      <c r="I372" s="22" t="n">
        <v>24</v>
      </c>
      <c r="J372" s="22" t="n">
        <v>60</v>
      </c>
      <c r="K372" s="22" t="n">
        <v>111</v>
      </c>
      <c r="L372" s="22" t="n">
        <v>23</v>
      </c>
      <c r="M372" s="22" t="n">
        <v>65</v>
      </c>
      <c r="N372" s="22" t="n">
        <v>322</v>
      </c>
      <c r="O372" s="22" t="n">
        <v>549</v>
      </c>
      <c r="P372" s="22" t="n">
        <v>244</v>
      </c>
      <c r="Q372" s="22" t="n">
        <v>39</v>
      </c>
      <c r="R372" s="22" t="n">
        <v>1219</v>
      </c>
      <c r="S372" s="23" t="n">
        <v>0.876923076923077</v>
      </c>
      <c r="T372" s="23" t="n">
        <v>0.87888198757764</v>
      </c>
      <c r="U372" s="23" t="n">
        <v>0.918032786885246</v>
      </c>
      <c r="V372" s="23" t="n">
        <v>0.852459016393443</v>
      </c>
      <c r="W372" s="23" t="n">
        <v>0.948717948717949</v>
      </c>
      <c r="X372" s="23" t="n">
        <v>0.893355209187859</v>
      </c>
      <c r="Y372" s="22" t="n">
        <v>61.5789473684211</v>
      </c>
      <c r="Z372" s="22" t="n">
        <v>189.445229681979</v>
      </c>
      <c r="AA372" s="22" t="n">
        <v>415.017857142857</v>
      </c>
      <c r="AB372" s="22" t="n">
        <v>215.846153846154</v>
      </c>
      <c r="AC372" s="22" t="n">
        <v>39</v>
      </c>
      <c r="AD372" s="22" t="n">
        <v>920.888188039411</v>
      </c>
      <c r="AE372" s="23" t="n">
        <v>0.947368421052632</v>
      </c>
      <c r="AF372" s="23" t="n">
        <v>0.236749116607774</v>
      </c>
      <c r="AG372" s="23" t="n">
        <v>0.939929328621908</v>
      </c>
      <c r="AH372" s="23" t="n">
        <v>0.755952380952381</v>
      </c>
      <c r="AI372" s="23" t="n">
        <v>0.884615384615385</v>
      </c>
      <c r="AJ372" s="23" t="n">
        <v>1</v>
      </c>
      <c r="AK372" s="23" t="n">
        <v>0.755445601344882</v>
      </c>
    </row>
    <row r="373" customFormat="false" ht="15" hidden="false" customHeight="false" outlineLevel="0" collapsed="false">
      <c r="A373" s="29" t="s">
        <v>472</v>
      </c>
      <c r="B373" s="29" t="s">
        <v>56</v>
      </c>
      <c r="C373" s="30" t="n">
        <v>94022</v>
      </c>
      <c r="D373" s="30" t="s">
        <v>483</v>
      </c>
      <c r="E373" s="31" t="n">
        <v>200058014</v>
      </c>
      <c r="F373" s="30" t="s">
        <v>94</v>
      </c>
      <c r="G373" s="22" t="n">
        <v>1165</v>
      </c>
      <c r="H373" s="22" t="n">
        <v>408</v>
      </c>
      <c r="I373" s="22" t="n">
        <v>70</v>
      </c>
      <c r="J373" s="22" t="n">
        <v>209</v>
      </c>
      <c r="K373" s="22" t="n">
        <v>370</v>
      </c>
      <c r="L373" s="22" t="n">
        <v>95</v>
      </c>
      <c r="M373" s="22" t="n">
        <v>148</v>
      </c>
      <c r="N373" s="22" t="n">
        <v>642</v>
      </c>
      <c r="O373" s="22" t="n">
        <v>708</v>
      </c>
      <c r="P373" s="22" t="n">
        <v>350</v>
      </c>
      <c r="Q373" s="22" t="n">
        <v>78</v>
      </c>
      <c r="R373" s="22" t="n">
        <v>1926</v>
      </c>
      <c r="S373" s="23" t="n">
        <v>0.912162162162162</v>
      </c>
      <c r="T373" s="23" t="n">
        <v>0.914330218068536</v>
      </c>
      <c r="U373" s="23" t="n">
        <v>0.902542372881356</v>
      </c>
      <c r="V373" s="23" t="n">
        <v>0.911428571428572</v>
      </c>
      <c r="W373" s="23" t="n">
        <v>0.948717948717949</v>
      </c>
      <c r="X373" s="23" t="n">
        <v>0.910695742471443</v>
      </c>
      <c r="Y373" s="22" t="n">
        <v>138.133333333333</v>
      </c>
      <c r="Z373" s="22" t="n">
        <v>391.543441226576</v>
      </c>
      <c r="AA373" s="22" t="n">
        <v>531.830985915493</v>
      </c>
      <c r="AB373" s="22" t="n">
        <v>307.210031347962</v>
      </c>
      <c r="AC373" s="22" t="n">
        <v>73.7837837837838</v>
      </c>
      <c r="AD373" s="22" t="n">
        <v>1442.50157560715</v>
      </c>
      <c r="AE373" s="23" t="n">
        <v>0.933333333333333</v>
      </c>
      <c r="AF373" s="23" t="n">
        <v>0.345826235093697</v>
      </c>
      <c r="AG373" s="23" t="n">
        <v>0.873935264054515</v>
      </c>
      <c r="AH373" s="23" t="n">
        <v>0.751173708920188</v>
      </c>
      <c r="AI373" s="23" t="n">
        <v>0.877742946708464</v>
      </c>
      <c r="AJ373" s="23" t="n">
        <v>0.945945945945946</v>
      </c>
      <c r="AK373" s="23" t="n">
        <v>0.748962396473078</v>
      </c>
    </row>
    <row r="374" customFormat="false" ht="15" hidden="false" customHeight="false" outlineLevel="0" collapsed="false">
      <c r="A374" s="29" t="s">
        <v>472</v>
      </c>
      <c r="B374" s="29" t="s">
        <v>56</v>
      </c>
      <c r="C374" s="30" t="n">
        <v>94028</v>
      </c>
      <c r="D374" s="30" t="s">
        <v>484</v>
      </c>
      <c r="E374" s="31" t="n">
        <v>200058006</v>
      </c>
      <c r="F374" s="30" t="s">
        <v>93</v>
      </c>
      <c r="G374" s="22" t="n">
        <v>2684</v>
      </c>
      <c r="H374" s="22" t="n">
        <v>922</v>
      </c>
      <c r="I374" s="22" t="n">
        <v>126</v>
      </c>
      <c r="J374" s="22" t="n">
        <v>520</v>
      </c>
      <c r="K374" s="22" t="n">
        <v>810</v>
      </c>
      <c r="L374" s="22" t="n">
        <v>254</v>
      </c>
      <c r="M374" s="22" t="n">
        <v>433</v>
      </c>
      <c r="N374" s="22" t="n">
        <v>863</v>
      </c>
      <c r="O374" s="22" t="n">
        <v>1011</v>
      </c>
      <c r="P374" s="22" t="n">
        <v>516</v>
      </c>
      <c r="Q374" s="22" t="n">
        <v>127</v>
      </c>
      <c r="R374" s="22" t="n">
        <v>2950</v>
      </c>
      <c r="S374" s="23" t="n">
        <v>0.494226327944573</v>
      </c>
      <c r="T374" s="23" t="n">
        <v>0.414831981460023</v>
      </c>
      <c r="U374" s="23" t="n">
        <v>0.466864490603363</v>
      </c>
      <c r="V374" s="23" t="n">
        <v>0.372093023255814</v>
      </c>
      <c r="W374" s="23" t="n">
        <v>0.417322834645669</v>
      </c>
      <c r="X374" s="23" t="n">
        <v>0.436949152542373</v>
      </c>
      <c r="Y374" s="22" t="n">
        <v>352.065420560748</v>
      </c>
      <c r="Z374" s="22" t="n">
        <v>408.599162011173</v>
      </c>
      <c r="AA374" s="22" t="n">
        <v>636.158898305085</v>
      </c>
      <c r="AB374" s="22" t="n">
        <v>392.375</v>
      </c>
      <c r="AC374" s="22" t="n">
        <v>105.433962264151</v>
      </c>
      <c r="AD374" s="22" t="n">
        <v>1894.63244314116</v>
      </c>
      <c r="AE374" s="23" t="n">
        <v>0.813084112149533</v>
      </c>
      <c r="AF374" s="23" t="n">
        <v>0.122905027932961</v>
      </c>
      <c r="AG374" s="23" t="n">
        <v>0.824022346368715</v>
      </c>
      <c r="AH374" s="23" t="n">
        <v>0.629237288135593</v>
      </c>
      <c r="AI374" s="23" t="n">
        <v>0.760416666666667</v>
      </c>
      <c r="AJ374" s="23" t="n">
        <v>0.830188679245283</v>
      </c>
      <c r="AK374" s="23" t="n">
        <v>0.642248285810562</v>
      </c>
    </row>
    <row r="375" customFormat="false" ht="15" hidden="false" customHeight="false" outlineLevel="0" collapsed="false">
      <c r="A375" s="29" t="s">
        <v>472</v>
      </c>
      <c r="B375" s="29" t="s">
        <v>56</v>
      </c>
      <c r="C375" s="30" t="n">
        <v>94033</v>
      </c>
      <c r="D375" s="30" t="s">
        <v>485</v>
      </c>
      <c r="E375" s="31" t="n">
        <v>200057941</v>
      </c>
      <c r="F375" s="30" t="s">
        <v>92</v>
      </c>
      <c r="G375" s="22" t="n">
        <v>931</v>
      </c>
      <c r="H375" s="22" t="n">
        <v>328</v>
      </c>
      <c r="I375" s="22" t="n">
        <v>61</v>
      </c>
      <c r="J375" s="22" t="n">
        <v>175</v>
      </c>
      <c r="K375" s="22" t="n">
        <v>304</v>
      </c>
      <c r="L375" s="22" t="n">
        <v>52</v>
      </c>
      <c r="M375" s="22" t="n">
        <v>128</v>
      </c>
      <c r="N375" s="22" t="n">
        <v>459</v>
      </c>
      <c r="O375" s="22" t="n">
        <v>744</v>
      </c>
      <c r="P375" s="22" t="n">
        <v>425</v>
      </c>
      <c r="Q375" s="22" t="n">
        <v>126</v>
      </c>
      <c r="R375" s="22" t="n">
        <v>1882</v>
      </c>
      <c r="S375" s="23" t="n">
        <v>0.7265625</v>
      </c>
      <c r="T375" s="23" t="n">
        <v>0.840958605664488</v>
      </c>
      <c r="U375" s="23" t="n">
        <v>0.829301075268817</v>
      </c>
      <c r="V375" s="23" t="n">
        <v>0.856470588235294</v>
      </c>
      <c r="W375" s="23" t="n">
        <v>0.841269841269841</v>
      </c>
      <c r="X375" s="23" t="n">
        <v>0.832093517534538</v>
      </c>
      <c r="Y375" s="22" t="n">
        <v>119.741935483871</v>
      </c>
      <c r="Z375" s="22" t="n">
        <v>304.414507772021</v>
      </c>
      <c r="AA375" s="22" t="n">
        <v>566.742301458671</v>
      </c>
      <c r="AB375" s="22" t="n">
        <v>416.826923076923</v>
      </c>
      <c r="AC375" s="22" t="n">
        <v>124.811320754717</v>
      </c>
      <c r="AD375" s="22" t="n">
        <v>1532.5369885462</v>
      </c>
      <c r="AE375" s="23" t="n">
        <v>0.935483870967742</v>
      </c>
      <c r="AF375" s="23" t="n">
        <v>0.370466321243523</v>
      </c>
      <c r="AG375" s="23" t="n">
        <v>0.955958549222798</v>
      </c>
      <c r="AH375" s="23" t="n">
        <v>0.761750405186386</v>
      </c>
      <c r="AI375" s="23" t="n">
        <v>0.980769230769231</v>
      </c>
      <c r="AJ375" s="23" t="n">
        <v>0.990566037735849</v>
      </c>
      <c r="AK375" s="23" t="n">
        <v>0.814312958844954</v>
      </c>
    </row>
    <row r="376" customFormat="false" ht="15" hidden="false" customHeight="false" outlineLevel="0" collapsed="false">
      <c r="A376" s="29" t="s">
        <v>472</v>
      </c>
      <c r="B376" s="29" t="s">
        <v>56</v>
      </c>
      <c r="C376" s="30" t="n">
        <v>94034</v>
      </c>
      <c r="D376" s="30" t="s">
        <v>486</v>
      </c>
      <c r="E376" s="31" t="n">
        <v>200058014</v>
      </c>
      <c r="F376" s="30" t="s">
        <v>94</v>
      </c>
      <c r="G376" s="22" t="n">
        <v>384</v>
      </c>
      <c r="H376" s="22" t="n">
        <v>109</v>
      </c>
      <c r="I376" s="22" t="n">
        <v>17</v>
      </c>
      <c r="J376" s="22" t="n">
        <v>76</v>
      </c>
      <c r="K376" s="22" t="n">
        <v>142</v>
      </c>
      <c r="L376" s="22" t="n">
        <v>36</v>
      </c>
      <c r="M376" s="22" t="n">
        <v>69</v>
      </c>
      <c r="N376" s="22" t="n">
        <v>411</v>
      </c>
      <c r="O376" s="22" t="n">
        <v>546</v>
      </c>
      <c r="P376" s="22" t="n">
        <v>356</v>
      </c>
      <c r="Q376" s="22" t="n">
        <v>110</v>
      </c>
      <c r="R376" s="22" t="n">
        <v>1492</v>
      </c>
      <c r="S376" s="23" t="n">
        <v>0.927536231884058</v>
      </c>
      <c r="T376" s="23" t="n">
        <v>0.841849148418491</v>
      </c>
      <c r="U376" s="23" t="n">
        <v>0.871794871794872</v>
      </c>
      <c r="V376" s="23" t="n">
        <v>0.747191011235955</v>
      </c>
      <c r="W376" s="23" t="n">
        <v>0.681818181818182</v>
      </c>
      <c r="X376" s="23" t="n">
        <v>0.822386058981233</v>
      </c>
      <c r="Y376" s="22" t="n">
        <v>66.84375</v>
      </c>
      <c r="Z376" s="22" t="n">
        <v>291.026011560694</v>
      </c>
      <c r="AA376" s="22" t="n">
        <v>461.117647058824</v>
      </c>
      <c r="AB376" s="22" t="n">
        <v>334.586466165414</v>
      </c>
      <c r="AC376" s="22" t="n">
        <v>107.066666666667</v>
      </c>
      <c r="AD376" s="22" t="n">
        <v>1260.6405414516</v>
      </c>
      <c r="AE376" s="23" t="n">
        <v>0.96875</v>
      </c>
      <c r="AF376" s="23" t="n">
        <v>0.476878612716763</v>
      </c>
      <c r="AG376" s="23" t="n">
        <v>0.939306358381503</v>
      </c>
      <c r="AH376" s="23" t="n">
        <v>0.84453781512605</v>
      </c>
      <c r="AI376" s="23" t="n">
        <v>0.939849624060151</v>
      </c>
      <c r="AJ376" s="23" t="n">
        <v>0.973333333333333</v>
      </c>
      <c r="AK376" s="23" t="n">
        <v>0.844933338774529</v>
      </c>
    </row>
    <row r="377" customFormat="false" ht="15" hidden="false" customHeight="false" outlineLevel="0" collapsed="false">
      <c r="A377" s="29" t="s">
        <v>472</v>
      </c>
      <c r="B377" s="29" t="s">
        <v>56</v>
      </c>
      <c r="C377" s="30" t="n">
        <v>94037</v>
      </c>
      <c r="D377" s="30" t="s">
        <v>487</v>
      </c>
      <c r="E377" s="31" t="n">
        <v>200058014</v>
      </c>
      <c r="F377" s="30" t="s">
        <v>94</v>
      </c>
      <c r="G377" s="22" t="n">
        <v>431</v>
      </c>
      <c r="H377" s="22" t="n">
        <v>155</v>
      </c>
      <c r="I377" s="22" t="n">
        <v>33</v>
      </c>
      <c r="J377" s="22" t="n">
        <v>82</v>
      </c>
      <c r="K377" s="22" t="n">
        <v>135</v>
      </c>
      <c r="L377" s="22" t="n">
        <v>25</v>
      </c>
      <c r="M377" s="22" t="n">
        <v>118</v>
      </c>
      <c r="N377" s="22" t="n">
        <v>308</v>
      </c>
      <c r="O377" s="22" t="n">
        <v>483</v>
      </c>
      <c r="P377" s="22" t="n">
        <v>218</v>
      </c>
      <c r="Q377" s="22" t="n">
        <v>43</v>
      </c>
      <c r="R377" s="22" t="n">
        <v>1170</v>
      </c>
      <c r="S377" s="23" t="n">
        <v>0.932203389830509</v>
      </c>
      <c r="T377" s="23" t="n">
        <v>0.824675324675325</v>
      </c>
      <c r="U377" s="23" t="n">
        <v>0.824016563146998</v>
      </c>
      <c r="V377" s="23" t="n">
        <v>0.655963302752294</v>
      </c>
      <c r="W377" s="23" t="n">
        <v>0.674418604651163</v>
      </c>
      <c r="X377" s="23" t="n">
        <v>0.798290598290598</v>
      </c>
      <c r="Y377" s="22" t="n">
        <v>108.345454545455</v>
      </c>
      <c r="Z377" s="22" t="n">
        <v>234.637795275591</v>
      </c>
      <c r="AA377" s="22" t="n">
        <v>433.243718592965</v>
      </c>
      <c r="AB377" s="22" t="n">
        <v>202.755244755245</v>
      </c>
      <c r="AC377" s="22" t="n">
        <v>41.5172413793103</v>
      </c>
      <c r="AD377" s="22" t="n">
        <v>1020.49945454857</v>
      </c>
      <c r="AE377" s="23" t="n">
        <v>0.918181818181818</v>
      </c>
      <c r="AF377" s="23" t="n">
        <v>0.661417322834646</v>
      </c>
      <c r="AG377" s="23" t="n">
        <v>0.862204724409449</v>
      </c>
      <c r="AH377" s="23" t="n">
        <v>0.896984924623116</v>
      </c>
      <c r="AI377" s="23" t="n">
        <v>0.93006993006993</v>
      </c>
      <c r="AJ377" s="23" t="n">
        <v>0.965517241379311</v>
      </c>
      <c r="AK377" s="23" t="n">
        <v>0.872221756024415</v>
      </c>
    </row>
    <row r="378" customFormat="false" ht="15" hidden="false" customHeight="false" outlineLevel="0" collapsed="false">
      <c r="A378" s="29" t="s">
        <v>472</v>
      </c>
      <c r="B378" s="29" t="s">
        <v>56</v>
      </c>
      <c r="C378" s="30" t="n">
        <v>94038</v>
      </c>
      <c r="D378" s="30" t="s">
        <v>488</v>
      </c>
      <c r="E378" s="31" t="n">
        <v>200058014</v>
      </c>
      <c r="F378" s="30" t="s">
        <v>94</v>
      </c>
      <c r="G378" s="22" t="n">
        <v>369</v>
      </c>
      <c r="H378" s="22" t="n">
        <v>114</v>
      </c>
      <c r="I378" s="22" t="n">
        <v>18</v>
      </c>
      <c r="J378" s="22" t="n">
        <v>63</v>
      </c>
      <c r="K378" s="22" t="n">
        <v>142</v>
      </c>
      <c r="L378" s="22" t="n">
        <v>30</v>
      </c>
      <c r="M378" s="22" t="n">
        <v>83</v>
      </c>
      <c r="N378" s="22" t="n">
        <v>208</v>
      </c>
      <c r="O378" s="22" t="n">
        <v>296</v>
      </c>
      <c r="P378" s="22" t="n">
        <v>185</v>
      </c>
      <c r="Q378" s="22" t="n">
        <v>30</v>
      </c>
      <c r="R378" s="22" t="n">
        <v>802</v>
      </c>
      <c r="S378" s="23" t="n">
        <v>0.91566265060241</v>
      </c>
      <c r="T378" s="23" t="n">
        <v>0.841346153846154</v>
      </c>
      <c r="U378" s="23" t="n">
        <v>0.790540540540541</v>
      </c>
      <c r="V378" s="23" t="n">
        <v>0.827027027027027</v>
      </c>
      <c r="W378" s="23" t="n">
        <v>0.9</v>
      </c>
      <c r="X378" s="23" t="n">
        <v>0.829177057356609</v>
      </c>
      <c r="Y378" s="22" t="n">
        <v>83</v>
      </c>
      <c r="Z378" s="22" t="n">
        <v>143.222857142857</v>
      </c>
      <c r="AA378" s="22" t="n">
        <v>252.991452991453</v>
      </c>
      <c r="AB378" s="22" t="n">
        <v>168.071895424837</v>
      </c>
      <c r="AC378" s="22" t="n">
        <v>30</v>
      </c>
      <c r="AD378" s="22" t="n">
        <v>677.286205559147</v>
      </c>
      <c r="AE378" s="23" t="n">
        <v>1</v>
      </c>
      <c r="AF378" s="23" t="n">
        <v>0.417142857142857</v>
      </c>
      <c r="AG378" s="23" t="n">
        <v>0.96</v>
      </c>
      <c r="AH378" s="23" t="n">
        <v>0.854700854700855</v>
      </c>
      <c r="AI378" s="23" t="n">
        <v>0.908496732026144</v>
      </c>
      <c r="AJ378" s="23" t="n">
        <v>1</v>
      </c>
      <c r="AK378" s="23" t="n">
        <v>0.844496515659784</v>
      </c>
    </row>
    <row r="379" customFormat="false" ht="15" hidden="false" customHeight="false" outlineLevel="0" collapsed="false">
      <c r="A379" s="29" t="s">
        <v>472</v>
      </c>
      <c r="B379" s="29" t="s">
        <v>56</v>
      </c>
      <c r="C379" s="30" t="n">
        <v>94041</v>
      </c>
      <c r="D379" s="30" t="s">
        <v>489</v>
      </c>
      <c r="E379" s="31" t="n">
        <v>200058014</v>
      </c>
      <c r="F379" s="30" t="s">
        <v>94</v>
      </c>
      <c r="G379" s="22" t="n">
        <v>1864</v>
      </c>
      <c r="H379" s="22" t="n">
        <v>750</v>
      </c>
      <c r="I379" s="22" t="n">
        <v>134</v>
      </c>
      <c r="J379" s="22" t="n">
        <v>312</v>
      </c>
      <c r="K379" s="22" t="n">
        <v>500</v>
      </c>
      <c r="L379" s="22" t="n">
        <v>142</v>
      </c>
      <c r="M379" s="22" t="n">
        <v>312</v>
      </c>
      <c r="N379" s="22" t="n">
        <v>630</v>
      </c>
      <c r="O379" s="22" t="n">
        <v>739</v>
      </c>
      <c r="P379" s="22" t="n">
        <v>410</v>
      </c>
      <c r="Q379" s="22" t="n">
        <v>108</v>
      </c>
      <c r="R379" s="22" t="n">
        <v>2199</v>
      </c>
      <c r="S379" s="23" t="n">
        <v>0.44551282051282</v>
      </c>
      <c r="T379" s="23" t="n">
        <v>0.817460317460318</v>
      </c>
      <c r="U379" s="23" t="n">
        <v>0.841677943166441</v>
      </c>
      <c r="V379" s="23" t="n">
        <v>0.804878048780488</v>
      </c>
      <c r="W379" s="23" t="n">
        <v>0.805555555555556</v>
      </c>
      <c r="X379" s="23" t="n">
        <v>0.769895407003183</v>
      </c>
      <c r="Y379" s="22" t="n">
        <v>289.553956834532</v>
      </c>
      <c r="Z379" s="22" t="n">
        <v>481.980582524272</v>
      </c>
      <c r="AA379" s="22" t="n">
        <v>594.051446945338</v>
      </c>
      <c r="AB379" s="22" t="n">
        <v>340.424242424242</v>
      </c>
      <c r="AC379" s="22" t="n">
        <v>105.51724137931</v>
      </c>
      <c r="AD379" s="22" t="n">
        <v>1811.52747010769</v>
      </c>
      <c r="AE379" s="23" t="n">
        <v>0.928057553956834</v>
      </c>
      <c r="AF379" s="23" t="n">
        <v>0.598058252427185</v>
      </c>
      <c r="AG379" s="23" t="n">
        <v>0.932038834951456</v>
      </c>
      <c r="AH379" s="23" t="n">
        <v>0.803858520900321</v>
      </c>
      <c r="AI379" s="23" t="n">
        <v>0.83030303030303</v>
      </c>
      <c r="AJ379" s="23" t="n">
        <v>0.977011494252874</v>
      </c>
      <c r="AK379" s="23" t="n">
        <v>0.823796030062617</v>
      </c>
    </row>
    <row r="380" customFormat="false" ht="15" hidden="false" customHeight="false" outlineLevel="0" collapsed="false">
      <c r="A380" s="29" t="s">
        <v>472</v>
      </c>
      <c r="B380" s="29" t="s">
        <v>56</v>
      </c>
      <c r="C380" s="30" t="n">
        <v>94042</v>
      </c>
      <c r="D380" s="30" t="s">
        <v>490</v>
      </c>
      <c r="E380" s="31" t="n">
        <v>200057941</v>
      </c>
      <c r="F380" s="30" t="s">
        <v>92</v>
      </c>
      <c r="G380" s="22" t="n">
        <v>234</v>
      </c>
      <c r="H380" s="22" t="n">
        <v>83</v>
      </c>
      <c r="I380" s="22" t="n">
        <v>7</v>
      </c>
      <c r="J380" s="22" t="n">
        <v>51</v>
      </c>
      <c r="K380" s="22" t="n">
        <v>76</v>
      </c>
      <c r="L380" s="22" t="n">
        <v>14</v>
      </c>
      <c r="M380" s="22" t="n">
        <v>75</v>
      </c>
      <c r="N380" s="22" t="n">
        <v>116</v>
      </c>
      <c r="O380" s="22" t="n">
        <v>130</v>
      </c>
      <c r="P380" s="22" t="n">
        <v>62</v>
      </c>
      <c r="Q380" s="22" t="n">
        <v>21</v>
      </c>
      <c r="R380" s="22" t="n">
        <v>404</v>
      </c>
      <c r="S380" s="23" t="n">
        <v>0.706666666666667</v>
      </c>
      <c r="T380" s="23" t="n">
        <v>0.810344827586207</v>
      </c>
      <c r="U380" s="23" t="n">
        <v>0.830769230769231</v>
      </c>
      <c r="V380" s="23" t="n">
        <v>0.919354838709677</v>
      </c>
      <c r="W380" s="23" t="n">
        <v>1</v>
      </c>
      <c r="X380" s="23" t="n">
        <v>0.824257425742574</v>
      </c>
      <c r="Y380" s="22" t="n">
        <v>75</v>
      </c>
      <c r="Z380" s="22" t="n">
        <v>105.510638297872</v>
      </c>
      <c r="AA380" s="22" t="n">
        <v>127.592592592593</v>
      </c>
      <c r="AB380" s="22" t="n">
        <v>60.9122807017544</v>
      </c>
      <c r="AC380" s="22" t="n">
        <v>20</v>
      </c>
      <c r="AD380" s="22" t="n">
        <v>389.015511592219</v>
      </c>
      <c r="AE380" s="23" t="n">
        <v>1</v>
      </c>
      <c r="AF380" s="23" t="n">
        <v>0.840425531914894</v>
      </c>
      <c r="AG380" s="23" t="n">
        <v>0.978723404255319</v>
      </c>
      <c r="AH380" s="23" t="n">
        <v>0.981481481481482</v>
      </c>
      <c r="AI380" s="23" t="n">
        <v>0.982456140350877</v>
      </c>
      <c r="AJ380" s="23" t="n">
        <v>0.952380952380952</v>
      </c>
      <c r="AK380" s="23" t="n">
        <v>0.962909682158959</v>
      </c>
    </row>
    <row r="381" customFormat="false" ht="15" hidden="false" customHeight="false" outlineLevel="0" collapsed="false">
      <c r="A381" s="29" t="s">
        <v>472</v>
      </c>
      <c r="B381" s="29" t="s">
        <v>56</v>
      </c>
      <c r="C381" s="30" t="n">
        <v>94043</v>
      </c>
      <c r="D381" s="30" t="s">
        <v>491</v>
      </c>
      <c r="E381" s="31" t="n">
        <v>200058014</v>
      </c>
      <c r="F381" s="30" t="s">
        <v>94</v>
      </c>
      <c r="G381" s="22" t="n">
        <v>500</v>
      </c>
      <c r="H381" s="22" t="n">
        <v>190</v>
      </c>
      <c r="I381" s="22" t="n">
        <v>30</v>
      </c>
      <c r="J381" s="22" t="n">
        <v>90</v>
      </c>
      <c r="K381" s="22" t="n">
        <v>141</v>
      </c>
      <c r="L381" s="22" t="n">
        <v>43</v>
      </c>
      <c r="M381" s="22" t="n">
        <v>171</v>
      </c>
      <c r="N381" s="22" t="n">
        <v>347</v>
      </c>
      <c r="O381" s="22" t="n">
        <v>378</v>
      </c>
      <c r="P381" s="22" t="n">
        <v>170</v>
      </c>
      <c r="Q381" s="22" t="n">
        <v>50</v>
      </c>
      <c r="R381" s="22" t="n">
        <v>1116</v>
      </c>
      <c r="S381" s="23" t="n">
        <v>0.801169590643275</v>
      </c>
      <c r="T381" s="23" t="n">
        <v>0.789625360230547</v>
      </c>
      <c r="U381" s="23" t="n">
        <v>0.812169312169312</v>
      </c>
      <c r="V381" s="23" t="n">
        <v>0.735294117647059</v>
      </c>
      <c r="W381" s="23" t="n">
        <v>0.86</v>
      </c>
      <c r="X381" s="23" t="n">
        <v>0.793906810035842</v>
      </c>
      <c r="Y381" s="22" t="n">
        <v>137.299270072993</v>
      </c>
      <c r="Z381" s="22" t="n">
        <v>225.423357664234</v>
      </c>
      <c r="AA381" s="22" t="n">
        <v>278.267100977199</v>
      </c>
      <c r="AB381" s="22" t="n">
        <v>133.28</v>
      </c>
      <c r="AC381" s="22" t="n">
        <v>44.1860465116279</v>
      </c>
      <c r="AD381" s="22" t="n">
        <v>818.455775226053</v>
      </c>
      <c r="AE381" s="23" t="n">
        <v>0.802919708029197</v>
      </c>
      <c r="AF381" s="23" t="n">
        <v>0.423357664233577</v>
      </c>
      <c r="AG381" s="23" t="n">
        <v>0.875912408759124</v>
      </c>
      <c r="AH381" s="23" t="n">
        <v>0.736156351791531</v>
      </c>
      <c r="AI381" s="23" t="n">
        <v>0.784</v>
      </c>
      <c r="AJ381" s="23" t="n">
        <v>0.883720930232558</v>
      </c>
      <c r="AK381" s="23" t="n">
        <v>0.733383311134456</v>
      </c>
    </row>
    <row r="382" customFormat="false" ht="15" hidden="false" customHeight="false" outlineLevel="0" collapsed="false">
      <c r="A382" s="29" t="s">
        <v>472</v>
      </c>
      <c r="B382" s="29" t="s">
        <v>56</v>
      </c>
      <c r="C382" s="30" t="n">
        <v>94044</v>
      </c>
      <c r="D382" s="30" t="s">
        <v>492</v>
      </c>
      <c r="E382" s="31" t="n">
        <v>200058006</v>
      </c>
      <c r="F382" s="30" t="s">
        <v>93</v>
      </c>
      <c r="G382" s="22" t="n">
        <v>322</v>
      </c>
      <c r="H382" s="22" t="n">
        <v>74</v>
      </c>
      <c r="I382" s="22" t="n">
        <v>19</v>
      </c>
      <c r="J382" s="22" t="n">
        <v>81</v>
      </c>
      <c r="K382" s="22" t="n">
        <v>110</v>
      </c>
      <c r="L382" s="22" t="n">
        <v>36</v>
      </c>
      <c r="M382" s="22" t="n">
        <v>63</v>
      </c>
      <c r="N382" s="22" t="n">
        <v>371</v>
      </c>
      <c r="O382" s="22" t="n">
        <v>492</v>
      </c>
      <c r="P382" s="22" t="n">
        <v>248</v>
      </c>
      <c r="Q382" s="22" t="n">
        <v>76</v>
      </c>
      <c r="R382" s="22" t="n">
        <v>1250</v>
      </c>
      <c r="S382" s="23" t="n">
        <v>0.92063492063492</v>
      </c>
      <c r="T382" s="23" t="n">
        <v>0.870619946091644</v>
      </c>
      <c r="U382" s="23" t="n">
        <v>0.845528455284553</v>
      </c>
      <c r="V382" s="23" t="n">
        <v>0.810483870967742</v>
      </c>
      <c r="W382" s="23" t="n">
        <v>0.815789473684211</v>
      </c>
      <c r="X382" s="23" t="n">
        <v>0.848</v>
      </c>
      <c r="Y382" s="22" t="n">
        <v>59.7413793103448</v>
      </c>
      <c r="Z382" s="22" t="n">
        <v>249.247678018576</v>
      </c>
      <c r="AA382" s="22" t="n">
        <v>352.442307692308</v>
      </c>
      <c r="AB382" s="22" t="n">
        <v>180.139303482587</v>
      </c>
      <c r="AC382" s="22" t="n">
        <v>74.7741935483871</v>
      </c>
      <c r="AD382" s="22" t="n">
        <v>916.344862052203</v>
      </c>
      <c r="AE382" s="23" t="n">
        <v>0.948275862068966</v>
      </c>
      <c r="AF382" s="23" t="n">
        <v>0.386996904024768</v>
      </c>
      <c r="AG382" s="23" t="n">
        <v>0.956656346749226</v>
      </c>
      <c r="AH382" s="23" t="n">
        <v>0.716346153846154</v>
      </c>
      <c r="AI382" s="23" t="n">
        <v>0.72636815920398</v>
      </c>
      <c r="AJ382" s="23" t="n">
        <v>0.983870967741936</v>
      </c>
      <c r="AK382" s="23" t="n">
        <v>0.733075889641762</v>
      </c>
    </row>
    <row r="383" customFormat="false" ht="15" hidden="false" customHeight="false" outlineLevel="0" collapsed="false">
      <c r="A383" s="29" t="s">
        <v>472</v>
      </c>
      <c r="B383" s="29" t="s">
        <v>56</v>
      </c>
      <c r="C383" s="30" t="n">
        <v>94046</v>
      </c>
      <c r="D383" s="30" t="s">
        <v>493</v>
      </c>
      <c r="E383" s="31" t="n">
        <v>200057941</v>
      </c>
      <c r="F383" s="30" t="s">
        <v>92</v>
      </c>
      <c r="G383" s="22" t="n">
        <v>823</v>
      </c>
      <c r="H383" s="22" t="n">
        <v>267</v>
      </c>
      <c r="I383" s="22" t="n">
        <v>56</v>
      </c>
      <c r="J383" s="22" t="n">
        <v>153</v>
      </c>
      <c r="K383" s="22" t="n">
        <v>274</v>
      </c>
      <c r="L383" s="22" t="n">
        <v>63</v>
      </c>
      <c r="M383" s="22" t="n">
        <v>68</v>
      </c>
      <c r="N383" s="22" t="n">
        <v>417</v>
      </c>
      <c r="O383" s="22" t="n">
        <v>472</v>
      </c>
      <c r="P383" s="22" t="n">
        <v>201</v>
      </c>
      <c r="Q383" s="22" t="n">
        <v>51</v>
      </c>
      <c r="R383" s="22" t="n">
        <v>1209</v>
      </c>
      <c r="S383" s="23" t="n">
        <v>0.808823529411765</v>
      </c>
      <c r="T383" s="23" t="n">
        <v>0.609112709832134</v>
      </c>
      <c r="U383" s="23" t="n">
        <v>0.561440677966102</v>
      </c>
      <c r="V383" s="23" t="n">
        <v>0.661691542288557</v>
      </c>
      <c r="W383" s="23" t="n">
        <v>0.588235294117647</v>
      </c>
      <c r="X383" s="23" t="n">
        <v>0.6095947063689</v>
      </c>
      <c r="Y383" s="22" t="n">
        <v>58.1090909090909</v>
      </c>
      <c r="Z383" s="22" t="n">
        <v>328.346456692913</v>
      </c>
      <c r="AA383" s="22" t="n">
        <v>370.475471698113</v>
      </c>
      <c r="AB383" s="22" t="n">
        <v>161.706766917293</v>
      </c>
      <c r="AC383" s="22" t="n">
        <v>42.5</v>
      </c>
      <c r="AD383" s="22" t="n">
        <v>961.137786217411</v>
      </c>
      <c r="AE383" s="23" t="n">
        <v>0.854545454545455</v>
      </c>
      <c r="AF383" s="23" t="n">
        <v>0.633858267716535</v>
      </c>
      <c r="AG383" s="23" t="n">
        <v>0.940944881889764</v>
      </c>
      <c r="AH383" s="23" t="n">
        <v>0.784905660377359</v>
      </c>
      <c r="AI383" s="23" t="n">
        <v>0.804511278195489</v>
      </c>
      <c r="AJ383" s="23" t="n">
        <v>0.833333333333333</v>
      </c>
      <c r="AK383" s="23" t="n">
        <v>0.794985761966427</v>
      </c>
    </row>
    <row r="384" customFormat="false" ht="15" hidden="false" customHeight="false" outlineLevel="0" collapsed="false">
      <c r="A384" s="29" t="s">
        <v>472</v>
      </c>
      <c r="B384" s="29" t="s">
        <v>56</v>
      </c>
      <c r="C384" s="30" t="n">
        <v>94047</v>
      </c>
      <c r="D384" s="30" t="s">
        <v>494</v>
      </c>
      <c r="E384" s="31" t="n">
        <v>200058006</v>
      </c>
      <c r="F384" s="30" t="s">
        <v>93</v>
      </c>
      <c r="G384" s="22" t="n">
        <v>26</v>
      </c>
      <c r="H384" s="22" t="n">
        <v>6</v>
      </c>
      <c r="I384" s="22" t="n">
        <v>2</v>
      </c>
      <c r="J384" s="22" t="n">
        <v>6</v>
      </c>
      <c r="K384" s="22" t="n">
        <v>9</v>
      </c>
      <c r="L384" s="22" t="n">
        <v>3</v>
      </c>
      <c r="M384" s="22" t="n">
        <v>6</v>
      </c>
      <c r="N384" s="22" t="n">
        <v>39</v>
      </c>
      <c r="O384" s="22" t="n">
        <v>44</v>
      </c>
      <c r="P384" s="22" t="n">
        <v>23</v>
      </c>
      <c r="Q384" s="22" t="n">
        <v>6</v>
      </c>
      <c r="R384" s="22" t="n">
        <v>118</v>
      </c>
      <c r="S384" s="23" t="s">
        <v>70</v>
      </c>
      <c r="T384" s="23" t="n">
        <v>0.461538461538462</v>
      </c>
      <c r="U384" s="23" t="n">
        <v>0.590909090909091</v>
      </c>
      <c r="V384" s="23" t="s">
        <v>70</v>
      </c>
      <c r="W384" s="23" t="s">
        <v>70</v>
      </c>
      <c r="X384" s="23" t="n">
        <v>0.533898305084746</v>
      </c>
      <c r="Y384" s="22" t="n">
        <v>6</v>
      </c>
      <c r="Z384" s="22" t="n">
        <v>27.0833333333333</v>
      </c>
      <c r="AA384" s="22" t="n">
        <v>32.1538461538462</v>
      </c>
      <c r="AB384" s="22" t="n">
        <v>20.7</v>
      </c>
      <c r="AC384" s="22" t="n">
        <v>6</v>
      </c>
      <c r="AD384" s="22" t="n">
        <v>91.9371794871795</v>
      </c>
      <c r="AE384" s="23" t="s">
        <v>70</v>
      </c>
      <c r="AF384" s="23" t="n">
        <v>0.388888888888889</v>
      </c>
      <c r="AG384" s="23" t="n">
        <v>1</v>
      </c>
      <c r="AH384" s="23" t="n">
        <v>0.730769230769231</v>
      </c>
      <c r="AI384" s="23" t="s">
        <v>70</v>
      </c>
      <c r="AJ384" s="23" t="s">
        <v>70</v>
      </c>
      <c r="AK384" s="23" t="n">
        <v>0.77912863972186</v>
      </c>
    </row>
    <row r="385" customFormat="false" ht="15" hidden="false" customHeight="false" outlineLevel="0" collapsed="false">
      <c r="A385" s="29" t="s">
        <v>472</v>
      </c>
      <c r="B385" s="29" t="s">
        <v>56</v>
      </c>
      <c r="C385" s="30" t="n">
        <v>94048</v>
      </c>
      <c r="D385" s="30" t="s">
        <v>495</v>
      </c>
      <c r="E385" s="31" t="n">
        <v>200058006</v>
      </c>
      <c r="F385" s="30" t="s">
        <v>93</v>
      </c>
      <c r="G385" s="22" t="n">
        <v>11</v>
      </c>
      <c r="H385" s="22" t="n">
        <v>3</v>
      </c>
      <c r="I385" s="22" t="n">
        <v>2</v>
      </c>
      <c r="J385" s="22" t="n">
        <v>1</v>
      </c>
      <c r="K385" s="22" t="n">
        <v>3</v>
      </c>
      <c r="L385" s="22" t="n">
        <v>1</v>
      </c>
      <c r="M385" s="22" t="n">
        <v>3</v>
      </c>
      <c r="N385" s="22" t="n">
        <v>20</v>
      </c>
      <c r="O385" s="22" t="n">
        <v>21</v>
      </c>
      <c r="P385" s="22" t="n">
        <v>16</v>
      </c>
      <c r="Q385" s="22" t="n">
        <v>1</v>
      </c>
      <c r="R385" s="22" t="n">
        <v>61</v>
      </c>
      <c r="S385" s="23" t="s">
        <v>70</v>
      </c>
      <c r="T385" s="23" t="s">
        <v>70</v>
      </c>
      <c r="U385" s="23" t="n">
        <v>0.619047619047619</v>
      </c>
      <c r="V385" s="23" t="n">
        <v>0.8125</v>
      </c>
      <c r="W385" s="23" t="s">
        <v>70</v>
      </c>
      <c r="X385" s="23" t="n">
        <v>0.622950819672131</v>
      </c>
      <c r="Y385" s="22" t="n">
        <v>3</v>
      </c>
      <c r="Z385" s="22" t="n">
        <v>14</v>
      </c>
      <c r="AA385" s="22" t="n">
        <v>21</v>
      </c>
      <c r="AB385" s="22" t="n">
        <v>16</v>
      </c>
      <c r="AC385" s="22" t="n">
        <v>1</v>
      </c>
      <c r="AD385" s="22" t="n">
        <v>55</v>
      </c>
      <c r="AE385" s="23" t="s">
        <v>70</v>
      </c>
      <c r="AF385" s="23" t="s">
        <v>70</v>
      </c>
      <c r="AG385" s="23" t="s">
        <v>70</v>
      </c>
      <c r="AH385" s="23" t="n">
        <v>1</v>
      </c>
      <c r="AI385" s="23" t="n">
        <v>1</v>
      </c>
      <c r="AJ385" s="23" t="s">
        <v>70</v>
      </c>
      <c r="AK385" s="23" t="n">
        <v>0.901639344262295</v>
      </c>
    </row>
    <row r="386" customFormat="false" ht="15" hidden="false" customHeight="false" outlineLevel="0" collapsed="false">
      <c r="A386" s="29" t="s">
        <v>472</v>
      </c>
      <c r="B386" s="29" t="s">
        <v>56</v>
      </c>
      <c r="C386" s="30" t="n">
        <v>94052</v>
      </c>
      <c r="D386" s="30" t="s">
        <v>496</v>
      </c>
      <c r="E386" s="31" t="n">
        <v>200057941</v>
      </c>
      <c r="F386" s="30" t="s">
        <v>92</v>
      </c>
      <c r="G386" s="22" t="n">
        <v>368</v>
      </c>
      <c r="H386" s="22" t="n">
        <v>122</v>
      </c>
      <c r="I386" s="22" t="n">
        <v>18</v>
      </c>
      <c r="J386" s="22" t="n">
        <v>78</v>
      </c>
      <c r="K386" s="22" t="n">
        <v>128</v>
      </c>
      <c r="L386" s="22" t="n">
        <v>19</v>
      </c>
      <c r="M386" s="22" t="n">
        <v>44</v>
      </c>
      <c r="N386" s="22" t="n">
        <v>175</v>
      </c>
      <c r="O386" s="22" t="n">
        <v>216</v>
      </c>
      <c r="P386" s="22" t="n">
        <v>103</v>
      </c>
      <c r="Q386" s="22" t="n">
        <v>16</v>
      </c>
      <c r="R386" s="22" t="n">
        <v>554</v>
      </c>
      <c r="S386" s="23" t="n">
        <v>0.863636363636364</v>
      </c>
      <c r="T386" s="23" t="n">
        <v>0.794285714285714</v>
      </c>
      <c r="U386" s="23" t="n">
        <v>0.814814814814815</v>
      </c>
      <c r="V386" s="23" t="n">
        <v>0.766990291262136</v>
      </c>
      <c r="W386" s="23" t="n">
        <v>0.6875</v>
      </c>
      <c r="X386" s="23" t="n">
        <v>0.799638989169675</v>
      </c>
      <c r="Y386" s="22" t="n">
        <v>41.6842105263158</v>
      </c>
      <c r="Z386" s="22" t="n">
        <v>134.08273381295</v>
      </c>
      <c r="AA386" s="22" t="n">
        <v>174.272727272727</v>
      </c>
      <c r="AB386" s="22" t="n">
        <v>82.1392405063291</v>
      </c>
      <c r="AC386" s="22" t="n">
        <v>16</v>
      </c>
      <c r="AD386" s="22" t="n">
        <v>448.178912118322</v>
      </c>
      <c r="AE386" s="23" t="n">
        <v>0.947368421052632</v>
      </c>
      <c r="AF386" s="23" t="n">
        <v>0.654676258992806</v>
      </c>
      <c r="AG386" s="23" t="n">
        <v>0.877697841726619</v>
      </c>
      <c r="AH386" s="23" t="n">
        <v>0.806818181818182</v>
      </c>
      <c r="AI386" s="23" t="n">
        <v>0.79746835443038</v>
      </c>
      <c r="AJ386" s="23" t="n">
        <v>1</v>
      </c>
      <c r="AK386" s="23" t="n">
        <v>0.808987205989751</v>
      </c>
    </row>
    <row r="387" customFormat="false" ht="15" hidden="false" customHeight="false" outlineLevel="0" collapsed="false">
      <c r="A387" s="29" t="s">
        <v>472</v>
      </c>
      <c r="B387" s="29" t="s">
        <v>56</v>
      </c>
      <c r="C387" s="30" t="n">
        <v>94053</v>
      </c>
      <c r="D387" s="30" t="s">
        <v>497</v>
      </c>
      <c r="E387" s="31" t="n">
        <v>200058006</v>
      </c>
      <c r="F387" s="30" t="s">
        <v>93</v>
      </c>
      <c r="G387" s="22" t="n">
        <v>12</v>
      </c>
      <c r="H387" s="22" t="n">
        <v>5</v>
      </c>
      <c r="I387" s="22" t="n">
        <v>1</v>
      </c>
      <c r="J387" s="22" t="n">
        <v>2</v>
      </c>
      <c r="K387" s="22" t="n">
        <v>3</v>
      </c>
      <c r="L387" s="22" t="n">
        <v>1</v>
      </c>
      <c r="M387" s="22" t="n">
        <v>11</v>
      </c>
      <c r="N387" s="22" t="n">
        <v>44</v>
      </c>
      <c r="O387" s="22" t="n">
        <v>49</v>
      </c>
      <c r="P387" s="22" t="n">
        <v>28</v>
      </c>
      <c r="Q387" s="22" t="n">
        <v>8</v>
      </c>
      <c r="R387" s="22" t="n">
        <v>140</v>
      </c>
      <c r="S387" s="23" t="n">
        <v>1</v>
      </c>
      <c r="T387" s="23" t="n">
        <v>0.909090909090909</v>
      </c>
      <c r="U387" s="23" t="n">
        <v>0.918367346938776</v>
      </c>
      <c r="V387" s="23" t="n">
        <v>0.821428571428571</v>
      </c>
      <c r="W387" s="23" t="s">
        <v>70</v>
      </c>
      <c r="X387" s="23" t="n">
        <v>0.878571428571429</v>
      </c>
      <c r="Y387" s="22" t="n">
        <v>11</v>
      </c>
      <c r="Z387" s="22" t="n">
        <v>28.05</v>
      </c>
      <c r="AA387" s="22" t="n">
        <v>34.8444444444444</v>
      </c>
      <c r="AB387" s="22" t="n">
        <v>25.5652173913043</v>
      </c>
      <c r="AC387" s="22" t="n">
        <v>8</v>
      </c>
      <c r="AD387" s="22" t="n">
        <v>107.459661835749</v>
      </c>
      <c r="AE387" s="23" t="n">
        <v>1</v>
      </c>
      <c r="AF387" s="23" t="n">
        <v>0.275</v>
      </c>
      <c r="AG387" s="23" t="n">
        <v>1</v>
      </c>
      <c r="AH387" s="23" t="n">
        <v>0.711111111111111</v>
      </c>
      <c r="AI387" s="23" t="n">
        <v>0.91304347826087</v>
      </c>
      <c r="AJ387" s="23" t="s">
        <v>70</v>
      </c>
      <c r="AK387" s="23" t="n">
        <v>0.767569013112491</v>
      </c>
    </row>
    <row r="388" customFormat="false" ht="15" hidden="false" customHeight="false" outlineLevel="0" collapsed="false">
      <c r="A388" s="29" t="s">
        <v>472</v>
      </c>
      <c r="B388" s="29" t="s">
        <v>56</v>
      </c>
      <c r="C388" s="30" t="n">
        <v>94054</v>
      </c>
      <c r="D388" s="30" t="s">
        <v>498</v>
      </c>
      <c r="E388" s="31" t="n">
        <v>200058014</v>
      </c>
      <c r="F388" s="30" t="s">
        <v>94</v>
      </c>
      <c r="G388" s="22" t="n">
        <v>580</v>
      </c>
      <c r="H388" s="22" t="n">
        <v>151</v>
      </c>
      <c r="I388" s="22" t="n">
        <v>28</v>
      </c>
      <c r="J388" s="22" t="n">
        <v>99</v>
      </c>
      <c r="K388" s="22" t="n">
        <v>215</v>
      </c>
      <c r="L388" s="22" t="n">
        <v>76</v>
      </c>
      <c r="M388" s="22" t="n">
        <v>55</v>
      </c>
      <c r="N388" s="22" t="n">
        <v>168</v>
      </c>
      <c r="O388" s="22" t="n">
        <v>204</v>
      </c>
      <c r="P388" s="22" t="n">
        <v>92</v>
      </c>
      <c r="Q388" s="22" t="n">
        <v>34</v>
      </c>
      <c r="R388" s="22" t="n">
        <v>553</v>
      </c>
      <c r="S388" s="23" t="n">
        <v>0.872727272727273</v>
      </c>
      <c r="T388" s="23" t="n">
        <v>0.720238095238095</v>
      </c>
      <c r="U388" s="23" t="n">
        <v>0.656862745098039</v>
      </c>
      <c r="V388" s="23" t="n">
        <v>0.793478260869565</v>
      </c>
      <c r="W388" s="23" t="n">
        <v>0.911764705882353</v>
      </c>
      <c r="X388" s="23" t="n">
        <v>0.735985533453888</v>
      </c>
      <c r="Y388" s="22" t="n">
        <v>53.8541666666667</v>
      </c>
      <c r="Z388" s="22" t="n">
        <v>101.355371900826</v>
      </c>
      <c r="AA388" s="22" t="n">
        <v>187.253731343284</v>
      </c>
      <c r="AB388" s="22" t="n">
        <v>90.7397260273973</v>
      </c>
      <c r="AC388" s="22" t="n">
        <v>34</v>
      </c>
      <c r="AD388" s="22" t="n">
        <v>467.202995938174</v>
      </c>
      <c r="AE388" s="23" t="n">
        <v>0.979166666666667</v>
      </c>
      <c r="AF388" s="23" t="n">
        <v>0.214876033057851</v>
      </c>
      <c r="AG388" s="23" t="n">
        <v>0.991735537190083</v>
      </c>
      <c r="AH388" s="23" t="n">
        <v>0.917910447761194</v>
      </c>
      <c r="AI388" s="23" t="n">
        <v>0.986301369863014</v>
      </c>
      <c r="AJ388" s="23" t="n">
        <v>1</v>
      </c>
      <c r="AK388" s="23" t="n">
        <v>0.844851710557277</v>
      </c>
    </row>
    <row r="389" customFormat="false" ht="15" hidden="false" customHeight="false" outlineLevel="0" collapsed="false">
      <c r="A389" s="29" t="s">
        <v>472</v>
      </c>
      <c r="B389" s="29" t="s">
        <v>56</v>
      </c>
      <c r="C389" s="30" t="n">
        <v>94055</v>
      </c>
      <c r="D389" s="30" t="s">
        <v>499</v>
      </c>
      <c r="E389" s="31" t="n">
        <v>200058006</v>
      </c>
      <c r="F389" s="30" t="s">
        <v>93</v>
      </c>
      <c r="G389" s="22" t="n">
        <v>48</v>
      </c>
      <c r="H389" s="22" t="n">
        <v>13</v>
      </c>
      <c r="I389" s="22" t="n">
        <v>3</v>
      </c>
      <c r="J389" s="22" t="n">
        <v>11</v>
      </c>
      <c r="K389" s="22" t="n">
        <v>16</v>
      </c>
      <c r="L389" s="22" t="n">
        <v>4</v>
      </c>
      <c r="M389" s="22" t="n">
        <v>3</v>
      </c>
      <c r="N389" s="22" t="n">
        <v>14</v>
      </c>
      <c r="O389" s="22" t="n">
        <v>18</v>
      </c>
      <c r="P389" s="22" t="n">
        <v>8</v>
      </c>
      <c r="Q389" s="22" t="n">
        <v>2</v>
      </c>
      <c r="R389" s="22" t="n">
        <v>45</v>
      </c>
      <c r="S389" s="23" t="s">
        <v>70</v>
      </c>
      <c r="T389" s="23" t="n">
        <v>1</v>
      </c>
      <c r="U389" s="23" t="n">
        <v>1</v>
      </c>
      <c r="V389" s="23" t="s">
        <v>70</v>
      </c>
      <c r="W389" s="23" t="s">
        <v>70</v>
      </c>
      <c r="X389" s="23" t="n">
        <v>0.977777777777778</v>
      </c>
      <c r="Y389" s="22" t="n">
        <v>3</v>
      </c>
      <c r="Z389" s="22" t="n">
        <v>7.5</v>
      </c>
      <c r="AA389" s="22" t="n">
        <v>3</v>
      </c>
      <c r="AB389" s="22" t="n">
        <v>1</v>
      </c>
      <c r="AC389" s="22" t="n">
        <v>2</v>
      </c>
      <c r="AD389" s="22" t="n">
        <v>16.5</v>
      </c>
      <c r="AE389" s="23" t="s">
        <v>70</v>
      </c>
      <c r="AF389" s="23" t="n">
        <v>0.142857142857143</v>
      </c>
      <c r="AG389" s="23" t="n">
        <v>0.928571428571429</v>
      </c>
      <c r="AH389" s="23" t="n">
        <v>0.166666666666667</v>
      </c>
      <c r="AI389" s="23" t="s">
        <v>70</v>
      </c>
      <c r="AJ389" s="23" t="s">
        <v>70</v>
      </c>
      <c r="AK389" s="23" t="n">
        <v>0.366666666666667</v>
      </c>
    </row>
    <row r="390" customFormat="false" ht="15" hidden="false" customHeight="false" outlineLevel="0" collapsed="false">
      <c r="A390" s="29" t="s">
        <v>472</v>
      </c>
      <c r="B390" s="29" t="s">
        <v>56</v>
      </c>
      <c r="C390" s="30" t="n">
        <v>94056</v>
      </c>
      <c r="D390" s="30" t="s">
        <v>500</v>
      </c>
      <c r="E390" s="31" t="n">
        <v>200058006</v>
      </c>
      <c r="F390" s="30" t="s">
        <v>93</v>
      </c>
      <c r="G390" s="22" t="n">
        <v>13</v>
      </c>
      <c r="H390" s="22" t="n">
        <v>3</v>
      </c>
      <c r="I390" s="22" t="n">
        <v>1</v>
      </c>
      <c r="J390" s="22" t="n">
        <v>3</v>
      </c>
      <c r="K390" s="22" t="n">
        <v>6</v>
      </c>
      <c r="L390" s="22" t="n">
        <v>0</v>
      </c>
      <c r="M390" s="22" t="n">
        <v>1</v>
      </c>
      <c r="N390" s="22" t="n">
        <v>9</v>
      </c>
      <c r="O390" s="22" t="n">
        <v>12</v>
      </c>
      <c r="P390" s="22" t="n">
        <v>11</v>
      </c>
      <c r="Q390" s="22" t="n">
        <v>3</v>
      </c>
      <c r="R390" s="22" t="n">
        <v>36</v>
      </c>
      <c r="S390" s="23" t="s">
        <v>70</v>
      </c>
      <c r="T390" s="23" t="s">
        <v>70</v>
      </c>
      <c r="U390" s="23" t="n">
        <v>1</v>
      </c>
      <c r="V390" s="23" t="n">
        <v>1</v>
      </c>
      <c r="W390" s="23" t="s">
        <v>70</v>
      </c>
      <c r="X390" s="23" t="n">
        <v>1</v>
      </c>
      <c r="Y390" s="22" t="n">
        <v>1</v>
      </c>
      <c r="Z390" s="22" t="n">
        <v>6</v>
      </c>
      <c r="AA390" s="22" t="n">
        <v>8</v>
      </c>
      <c r="AB390" s="22" t="n">
        <v>11</v>
      </c>
      <c r="AC390" s="22" t="n">
        <v>3</v>
      </c>
      <c r="AD390" s="22" t="n">
        <v>29</v>
      </c>
      <c r="AE390" s="23" t="s">
        <v>70</v>
      </c>
      <c r="AF390" s="23" t="s">
        <v>70</v>
      </c>
      <c r="AG390" s="23" t="s">
        <v>70</v>
      </c>
      <c r="AH390" s="23" t="n">
        <v>0.666666666666667</v>
      </c>
      <c r="AI390" s="23" t="n">
        <v>1</v>
      </c>
      <c r="AJ390" s="23" t="s">
        <v>70</v>
      </c>
      <c r="AK390" s="23" t="n">
        <v>0.805555555555556</v>
      </c>
    </row>
    <row r="391" customFormat="false" ht="15" hidden="false" customHeight="false" outlineLevel="0" collapsed="false">
      <c r="A391" s="29" t="s">
        <v>472</v>
      </c>
      <c r="B391" s="29" t="s">
        <v>56</v>
      </c>
      <c r="C391" s="30" t="n">
        <v>94058</v>
      </c>
      <c r="D391" s="30" t="s">
        <v>501</v>
      </c>
      <c r="E391" s="31" t="n">
        <v>200057941</v>
      </c>
      <c r="F391" s="30" t="s">
        <v>92</v>
      </c>
      <c r="G391" s="22" t="n">
        <v>243</v>
      </c>
      <c r="H391" s="22" t="n">
        <v>79</v>
      </c>
      <c r="I391" s="22" t="n">
        <v>11</v>
      </c>
      <c r="J391" s="22" t="n">
        <v>49</v>
      </c>
      <c r="K391" s="22" t="n">
        <v>89</v>
      </c>
      <c r="L391" s="22" t="n">
        <v>12</v>
      </c>
      <c r="M391" s="22" t="n">
        <v>73</v>
      </c>
      <c r="N391" s="22" t="n">
        <v>211</v>
      </c>
      <c r="O391" s="22" t="n">
        <v>190</v>
      </c>
      <c r="P391" s="22" t="n">
        <v>69</v>
      </c>
      <c r="Q391" s="22" t="n">
        <v>20</v>
      </c>
      <c r="R391" s="22" t="n">
        <v>563</v>
      </c>
      <c r="S391" s="23" t="n">
        <v>0.438356164383562</v>
      </c>
      <c r="T391" s="23" t="n">
        <v>0.52132701421801</v>
      </c>
      <c r="U391" s="23" t="n">
        <v>0.542105263157895</v>
      </c>
      <c r="V391" s="23" t="n">
        <v>0.63768115942029</v>
      </c>
      <c r="W391" s="23" t="n">
        <v>0.6</v>
      </c>
      <c r="X391" s="23" t="n">
        <v>0.534635879218473</v>
      </c>
      <c r="Y391" s="22" t="n">
        <v>57.03125</v>
      </c>
      <c r="Z391" s="22" t="n">
        <v>126.6</v>
      </c>
      <c r="AA391" s="22" t="n">
        <v>142.038834951456</v>
      </c>
      <c r="AB391" s="22" t="n">
        <v>59.5909090909091</v>
      </c>
      <c r="AC391" s="22" t="n">
        <v>18.3333333333333</v>
      </c>
      <c r="AD391" s="22" t="n">
        <v>403.594327375699</v>
      </c>
      <c r="AE391" s="23" t="n">
        <v>0.78125</v>
      </c>
      <c r="AF391" s="23" t="n">
        <v>0.4</v>
      </c>
      <c r="AG391" s="23" t="n">
        <v>0.8</v>
      </c>
      <c r="AH391" s="23" t="n">
        <v>0.747572815533981</v>
      </c>
      <c r="AI391" s="23" t="n">
        <v>0.863636363636364</v>
      </c>
      <c r="AJ391" s="23" t="n">
        <v>0.916666666666667</v>
      </c>
      <c r="AK391" s="23" t="n">
        <v>0.716863814166428</v>
      </c>
    </row>
    <row r="392" customFormat="false" ht="15" hidden="false" customHeight="false" outlineLevel="0" collapsed="false">
      <c r="A392" s="29" t="s">
        <v>472</v>
      </c>
      <c r="B392" s="29" t="s">
        <v>56</v>
      </c>
      <c r="C392" s="30" t="n">
        <v>94059</v>
      </c>
      <c r="D392" s="30" t="s">
        <v>502</v>
      </c>
      <c r="E392" s="31" t="n">
        <v>200058006</v>
      </c>
      <c r="F392" s="30" t="s">
        <v>93</v>
      </c>
      <c r="G392" s="22" t="n">
        <v>148</v>
      </c>
      <c r="H392" s="22" t="n">
        <v>57</v>
      </c>
      <c r="I392" s="22" t="n">
        <v>5</v>
      </c>
      <c r="J392" s="22" t="n">
        <v>21</v>
      </c>
      <c r="K392" s="22" t="n">
        <v>48</v>
      </c>
      <c r="L392" s="22" t="n">
        <v>15</v>
      </c>
      <c r="M392" s="22" t="n">
        <v>23</v>
      </c>
      <c r="N392" s="22" t="n">
        <v>140</v>
      </c>
      <c r="O392" s="22" t="n">
        <v>151</v>
      </c>
      <c r="P392" s="22" t="n">
        <v>75</v>
      </c>
      <c r="Q392" s="22" t="n">
        <v>16</v>
      </c>
      <c r="R392" s="22" t="n">
        <v>405</v>
      </c>
      <c r="S392" s="23" t="n">
        <v>0.521739130434783</v>
      </c>
      <c r="T392" s="23" t="n">
        <v>0.807142857142857</v>
      </c>
      <c r="U392" s="23" t="n">
        <v>0.781456953642384</v>
      </c>
      <c r="V392" s="23" t="n">
        <v>0.76</v>
      </c>
      <c r="W392" s="23" t="n">
        <v>0.875</v>
      </c>
      <c r="X392" s="23" t="n">
        <v>0.775308641975309</v>
      </c>
      <c r="Y392" s="22" t="n">
        <v>23</v>
      </c>
      <c r="Z392" s="22" t="n">
        <v>73.0973451327434</v>
      </c>
      <c r="AA392" s="22" t="n">
        <v>102.372881355932</v>
      </c>
      <c r="AB392" s="22" t="n">
        <v>63.1578947368421</v>
      </c>
      <c r="AC392" s="22" t="n">
        <v>16</v>
      </c>
      <c r="AD392" s="22" t="n">
        <v>277.628121225518</v>
      </c>
      <c r="AE392" s="23" t="n">
        <v>1</v>
      </c>
      <c r="AF392" s="23" t="n">
        <v>0.141592920353982</v>
      </c>
      <c r="AG392" s="23" t="n">
        <v>0.902654867256637</v>
      </c>
      <c r="AH392" s="23" t="n">
        <v>0.677966101694915</v>
      </c>
      <c r="AI392" s="23" t="n">
        <v>0.842105263157895</v>
      </c>
      <c r="AJ392" s="23" t="n">
        <v>1</v>
      </c>
      <c r="AK392" s="23" t="n">
        <v>0.685501533890167</v>
      </c>
    </row>
    <row r="393" customFormat="false" ht="15" hidden="false" customHeight="false" outlineLevel="0" collapsed="false">
      <c r="A393" s="29" t="s">
        <v>472</v>
      </c>
      <c r="B393" s="29" t="s">
        <v>56</v>
      </c>
      <c r="C393" s="30" t="n">
        <v>94060</v>
      </c>
      <c r="D393" s="30" t="s">
        <v>503</v>
      </c>
      <c r="E393" s="31" t="n">
        <v>200058006</v>
      </c>
      <c r="F393" s="30" t="s">
        <v>93</v>
      </c>
      <c r="G393" s="22" t="n">
        <v>83</v>
      </c>
      <c r="H393" s="22" t="n">
        <v>19</v>
      </c>
      <c r="I393" s="22" t="n">
        <v>5</v>
      </c>
      <c r="J393" s="22" t="n">
        <v>18</v>
      </c>
      <c r="K393" s="22" t="n">
        <v>28</v>
      </c>
      <c r="L393" s="22" t="n">
        <v>12</v>
      </c>
      <c r="M393" s="22" t="n">
        <v>36</v>
      </c>
      <c r="N393" s="22" t="n">
        <v>87</v>
      </c>
      <c r="O393" s="22" t="n">
        <v>105</v>
      </c>
      <c r="P393" s="22" t="n">
        <v>52</v>
      </c>
      <c r="Q393" s="22" t="n">
        <v>11</v>
      </c>
      <c r="R393" s="22" t="n">
        <v>291</v>
      </c>
      <c r="S393" s="23" t="n">
        <v>0.833333333333333</v>
      </c>
      <c r="T393" s="23" t="n">
        <v>0.735632183908046</v>
      </c>
      <c r="U393" s="23" t="n">
        <v>0.742857142857143</v>
      </c>
      <c r="V393" s="23" t="n">
        <v>0.634615384615385</v>
      </c>
      <c r="W393" s="23" t="s">
        <v>70</v>
      </c>
      <c r="X393" s="23" t="n">
        <v>0.731958762886598</v>
      </c>
      <c r="Y393" s="22" t="n">
        <v>36</v>
      </c>
      <c r="Z393" s="22" t="n">
        <v>59.1328125</v>
      </c>
      <c r="AA393" s="22" t="n">
        <v>103.653846153846</v>
      </c>
      <c r="AB393" s="22" t="n">
        <v>52</v>
      </c>
      <c r="AC393" s="22" t="n">
        <v>11</v>
      </c>
      <c r="AD393" s="22" t="n">
        <v>261.786658653846</v>
      </c>
      <c r="AE393" s="23" t="n">
        <v>1</v>
      </c>
      <c r="AF393" s="23" t="n">
        <v>0.359375</v>
      </c>
      <c r="AG393" s="23" t="n">
        <v>1</v>
      </c>
      <c r="AH393" s="23" t="n">
        <v>0.987179487179487</v>
      </c>
      <c r="AI393" s="23" t="n">
        <v>1</v>
      </c>
      <c r="AJ393" s="23" t="s">
        <v>70</v>
      </c>
      <c r="AK393" s="23" t="n">
        <v>0.899610510837959</v>
      </c>
    </row>
    <row r="394" customFormat="false" ht="15" hidden="false" customHeight="false" outlineLevel="0" collapsed="false">
      <c r="A394" s="29" t="s">
        <v>472</v>
      </c>
      <c r="B394" s="29" t="s">
        <v>56</v>
      </c>
      <c r="C394" s="30" t="n">
        <v>94065</v>
      </c>
      <c r="D394" s="30" t="s">
        <v>504</v>
      </c>
      <c r="E394" s="31" t="n">
        <v>200058014</v>
      </c>
      <c r="F394" s="30" t="s">
        <v>94</v>
      </c>
      <c r="G394" s="22" t="n">
        <v>59</v>
      </c>
      <c r="H394" s="22" t="n">
        <v>21</v>
      </c>
      <c r="I394" s="22" t="n">
        <v>3</v>
      </c>
      <c r="J394" s="22" t="n">
        <v>13</v>
      </c>
      <c r="K394" s="22" t="n">
        <v>21</v>
      </c>
      <c r="L394" s="22" t="n">
        <v>1</v>
      </c>
      <c r="M394" s="22" t="n">
        <v>10</v>
      </c>
      <c r="N394" s="22" t="n">
        <v>72</v>
      </c>
      <c r="O394" s="22" t="n">
        <v>42</v>
      </c>
      <c r="P394" s="22" t="n">
        <v>21</v>
      </c>
      <c r="Q394" s="22" t="n">
        <v>1</v>
      </c>
      <c r="R394" s="22" t="n">
        <v>146</v>
      </c>
      <c r="S394" s="23" t="s">
        <v>70</v>
      </c>
      <c r="T394" s="23" t="n">
        <v>0.888888888888889</v>
      </c>
      <c r="U394" s="23" t="n">
        <v>0.904761904761905</v>
      </c>
      <c r="V394" s="23" t="n">
        <v>0.952380952380952</v>
      </c>
      <c r="W394" s="23" t="s">
        <v>70</v>
      </c>
      <c r="X394" s="23" t="n">
        <v>0.883561643835616</v>
      </c>
      <c r="Y394" s="22" t="n">
        <v>10</v>
      </c>
      <c r="Z394" s="22" t="n">
        <v>52.3125</v>
      </c>
      <c r="AA394" s="22" t="n">
        <v>42</v>
      </c>
      <c r="AB394" s="22" t="n">
        <v>21</v>
      </c>
      <c r="AC394" s="22" t="n">
        <v>1</v>
      </c>
      <c r="AD394" s="22" t="n">
        <v>126.3125</v>
      </c>
      <c r="AE394" s="23" t="s">
        <v>70</v>
      </c>
      <c r="AF394" s="23" t="n">
        <v>0.46875</v>
      </c>
      <c r="AG394" s="23" t="n">
        <v>0.984375</v>
      </c>
      <c r="AH394" s="23" t="n">
        <v>1</v>
      </c>
      <c r="AI394" s="23" t="n">
        <v>1</v>
      </c>
      <c r="AJ394" s="23" t="s">
        <v>70</v>
      </c>
      <c r="AK394" s="23" t="n">
        <v>0.865154109589041</v>
      </c>
    </row>
    <row r="395" customFormat="false" ht="15" hidden="false" customHeight="false" outlineLevel="0" collapsed="false">
      <c r="A395" s="29" t="s">
        <v>472</v>
      </c>
      <c r="B395" s="29" t="s">
        <v>56</v>
      </c>
      <c r="C395" s="30" t="n">
        <v>94067</v>
      </c>
      <c r="D395" s="30" t="s">
        <v>505</v>
      </c>
      <c r="E395" s="31" t="n">
        <v>200057941</v>
      </c>
      <c r="F395" s="30" t="s">
        <v>92</v>
      </c>
      <c r="G395" s="22" t="n">
        <v>177</v>
      </c>
      <c r="H395" s="22" t="n">
        <v>65</v>
      </c>
      <c r="I395" s="22" t="n">
        <v>14</v>
      </c>
      <c r="J395" s="22" t="n">
        <v>38</v>
      </c>
      <c r="K395" s="22" t="n">
        <v>46</v>
      </c>
      <c r="L395" s="22" t="n">
        <v>14</v>
      </c>
      <c r="M395" s="22" t="n">
        <v>36</v>
      </c>
      <c r="N395" s="22" t="n">
        <v>134</v>
      </c>
      <c r="O395" s="22" t="n">
        <v>137</v>
      </c>
      <c r="P395" s="22" t="n">
        <v>57</v>
      </c>
      <c r="Q395" s="22" t="n">
        <v>16</v>
      </c>
      <c r="R395" s="22" t="n">
        <v>380</v>
      </c>
      <c r="S395" s="23" t="n">
        <v>0.5</v>
      </c>
      <c r="T395" s="23" t="n">
        <v>0.529850746268657</v>
      </c>
      <c r="U395" s="23" t="n">
        <v>0.35036496350365</v>
      </c>
      <c r="V395" s="23" t="n">
        <v>0.263157894736842</v>
      </c>
      <c r="W395" s="23" t="s">
        <v>70</v>
      </c>
      <c r="X395" s="23" t="n">
        <v>0.4</v>
      </c>
      <c r="Y395" s="22" t="n">
        <v>26</v>
      </c>
      <c r="Z395" s="22" t="n">
        <v>100.028169014085</v>
      </c>
      <c r="AA395" s="22" t="n">
        <v>111.3125</v>
      </c>
      <c r="AB395" s="22" t="n">
        <v>41.8</v>
      </c>
      <c r="AC395" s="22" t="n">
        <v>0</v>
      </c>
      <c r="AD395" s="22" t="n">
        <v>279.140669014084</v>
      </c>
      <c r="AE395" s="23" t="n">
        <v>0.722222222222222</v>
      </c>
      <c r="AF395" s="23" t="n">
        <v>0.690140845070423</v>
      </c>
      <c r="AG395" s="23" t="n">
        <v>0.802816901408451</v>
      </c>
      <c r="AH395" s="23" t="n">
        <v>0.8125</v>
      </c>
      <c r="AI395" s="23" t="n">
        <v>0.733333333333333</v>
      </c>
      <c r="AJ395" s="23" t="s">
        <v>70</v>
      </c>
      <c r="AK395" s="23" t="n">
        <v>0.734580707931801</v>
      </c>
    </row>
    <row r="396" customFormat="false" ht="15" hidden="false" customHeight="false" outlineLevel="0" collapsed="false">
      <c r="A396" s="29" t="s">
        <v>472</v>
      </c>
      <c r="B396" s="29" t="s">
        <v>56</v>
      </c>
      <c r="C396" s="30" t="n">
        <v>94068</v>
      </c>
      <c r="D396" s="30" t="s">
        <v>506</v>
      </c>
      <c r="E396" s="31" t="n">
        <v>200057941</v>
      </c>
      <c r="F396" s="30" t="s">
        <v>92</v>
      </c>
      <c r="G396" s="22" t="n">
        <v>586</v>
      </c>
      <c r="H396" s="22" t="n">
        <v>240</v>
      </c>
      <c r="I396" s="22" t="n">
        <v>30</v>
      </c>
      <c r="J396" s="22" t="n">
        <v>119</v>
      </c>
      <c r="K396" s="22" t="n">
        <v>167</v>
      </c>
      <c r="L396" s="22" t="n">
        <v>30</v>
      </c>
      <c r="M396" s="22" t="n">
        <v>161</v>
      </c>
      <c r="N396" s="22" t="n">
        <v>236</v>
      </c>
      <c r="O396" s="22" t="n">
        <v>237</v>
      </c>
      <c r="P396" s="22" t="n">
        <v>87</v>
      </c>
      <c r="Q396" s="22" t="n">
        <v>48</v>
      </c>
      <c r="R396" s="22" t="n">
        <v>769</v>
      </c>
      <c r="S396" s="23" t="n">
        <v>0.639751552795031</v>
      </c>
      <c r="T396" s="23" t="n">
        <v>0.559322033898305</v>
      </c>
      <c r="U396" s="23" t="n">
        <v>0.725738396624473</v>
      </c>
      <c r="V396" s="23" t="n">
        <v>0.873563218390805</v>
      </c>
      <c r="W396" s="23" t="n">
        <v>0.729166666666667</v>
      </c>
      <c r="X396" s="23" t="n">
        <v>0.673602080624187</v>
      </c>
      <c r="Y396" s="22" t="n">
        <v>148.495145631068</v>
      </c>
      <c r="Z396" s="22" t="n">
        <v>147.5</v>
      </c>
      <c r="AA396" s="22" t="n">
        <v>195.662790697674</v>
      </c>
      <c r="AB396" s="22" t="n">
        <v>68.6842105263158</v>
      </c>
      <c r="AC396" s="22" t="n">
        <v>32.9142857142857</v>
      </c>
      <c r="AD396" s="22" t="n">
        <v>593.256432569344</v>
      </c>
      <c r="AE396" s="23" t="n">
        <v>0.922330097087379</v>
      </c>
      <c r="AF396" s="23" t="n">
        <v>0.431818181818182</v>
      </c>
      <c r="AG396" s="23" t="n">
        <v>0.818181818181818</v>
      </c>
      <c r="AH396" s="23" t="n">
        <v>0.825581395348837</v>
      </c>
      <c r="AI396" s="23" t="n">
        <v>0.789473684210526</v>
      </c>
      <c r="AJ396" s="23" t="n">
        <v>0.685714285714286</v>
      </c>
      <c r="AK396" s="23" t="n">
        <v>0.771464801780681</v>
      </c>
    </row>
    <row r="397" customFormat="false" ht="15" hidden="false" customHeight="false" outlineLevel="0" collapsed="false">
      <c r="A397" s="29" t="s">
        <v>472</v>
      </c>
      <c r="B397" s="29" t="s">
        <v>56</v>
      </c>
      <c r="C397" s="30" t="n">
        <v>94069</v>
      </c>
      <c r="D397" s="30" t="s">
        <v>507</v>
      </c>
      <c r="E397" s="31" t="n">
        <v>200057941</v>
      </c>
      <c r="F397" s="30" t="s">
        <v>92</v>
      </c>
      <c r="G397" s="22" t="n">
        <v>119</v>
      </c>
      <c r="H397" s="22" t="n">
        <v>40</v>
      </c>
      <c r="I397" s="22" t="n">
        <v>5</v>
      </c>
      <c r="J397" s="22" t="n">
        <v>21</v>
      </c>
      <c r="K397" s="22" t="n">
        <v>40</v>
      </c>
      <c r="L397" s="22" t="n">
        <v>11</v>
      </c>
      <c r="M397" s="22" t="n">
        <v>106</v>
      </c>
      <c r="N397" s="22" t="n">
        <v>156</v>
      </c>
      <c r="O397" s="22" t="n">
        <v>138</v>
      </c>
      <c r="P397" s="22" t="n">
        <v>55</v>
      </c>
      <c r="Q397" s="22" t="n">
        <v>12</v>
      </c>
      <c r="R397" s="22" t="n">
        <v>467</v>
      </c>
      <c r="S397" s="23" t="n">
        <v>0.811320754716981</v>
      </c>
      <c r="T397" s="23" t="n">
        <v>0.782051282051282</v>
      </c>
      <c r="U397" s="23" t="n">
        <v>0.768115942028986</v>
      </c>
      <c r="V397" s="23" t="n">
        <v>0.781818181818182</v>
      </c>
      <c r="W397" s="23" t="s">
        <v>70</v>
      </c>
      <c r="X397" s="23" t="n">
        <v>0.78372591006424</v>
      </c>
      <c r="Y397" s="22" t="n">
        <v>104.767441860465</v>
      </c>
      <c r="Z397" s="22" t="n">
        <v>94.6229508196721</v>
      </c>
      <c r="AA397" s="22" t="n">
        <v>121.075471698113</v>
      </c>
      <c r="AB397" s="22" t="n">
        <v>49.8837209302326</v>
      </c>
      <c r="AC397" s="22" t="n">
        <v>12</v>
      </c>
      <c r="AD397" s="22" t="n">
        <v>382.349585308483</v>
      </c>
      <c r="AE397" s="23" t="n">
        <v>0.988372093023256</v>
      </c>
      <c r="AF397" s="23" t="n">
        <v>0.295081967213115</v>
      </c>
      <c r="AG397" s="23" t="n">
        <v>0.918032786885246</v>
      </c>
      <c r="AH397" s="23" t="n">
        <v>0.877358490566038</v>
      </c>
      <c r="AI397" s="23" t="n">
        <v>0.906976744186046</v>
      </c>
      <c r="AJ397" s="23" t="s">
        <v>70</v>
      </c>
      <c r="AK397" s="23" t="n">
        <v>0.818735728711955</v>
      </c>
    </row>
    <row r="398" customFormat="false" ht="15" hidden="false" customHeight="false" outlineLevel="0" collapsed="false">
      <c r="A398" s="29" t="s">
        <v>472</v>
      </c>
      <c r="B398" s="29" t="s">
        <v>56</v>
      </c>
      <c r="C398" s="30" t="n">
        <v>94070</v>
      </c>
      <c r="D398" s="30" t="s">
        <v>508</v>
      </c>
      <c r="E398" s="31" t="n">
        <v>200058006</v>
      </c>
      <c r="F398" s="30" t="s">
        <v>93</v>
      </c>
      <c r="G398" s="22" t="n">
        <v>29</v>
      </c>
      <c r="H398" s="22" t="n">
        <v>6</v>
      </c>
      <c r="I398" s="22" t="n">
        <v>2</v>
      </c>
      <c r="J398" s="22" t="n">
        <v>8</v>
      </c>
      <c r="K398" s="22" t="n">
        <v>12</v>
      </c>
      <c r="L398" s="22" t="n">
        <v>1</v>
      </c>
      <c r="M398" s="22" t="n">
        <v>15</v>
      </c>
      <c r="N398" s="22" t="n">
        <v>82</v>
      </c>
      <c r="O398" s="22" t="n">
        <v>44</v>
      </c>
      <c r="P398" s="22" t="n">
        <v>18</v>
      </c>
      <c r="Q398" s="22" t="n">
        <v>6</v>
      </c>
      <c r="R398" s="22" t="n">
        <v>165</v>
      </c>
      <c r="S398" s="23" t="n">
        <v>0.933333333333333</v>
      </c>
      <c r="T398" s="23" t="n">
        <v>0.987804878048781</v>
      </c>
      <c r="U398" s="23" t="n">
        <v>0.977272727272727</v>
      </c>
      <c r="V398" s="23" t="n">
        <v>1</v>
      </c>
      <c r="W398" s="23" t="s">
        <v>70</v>
      </c>
      <c r="X398" s="23" t="n">
        <v>0.981818181818182</v>
      </c>
      <c r="Y398" s="22" t="n">
        <v>15</v>
      </c>
      <c r="Z398" s="22" t="n">
        <v>48.5925925925926</v>
      </c>
      <c r="AA398" s="22" t="n">
        <v>28.6511627906977</v>
      </c>
      <c r="AB398" s="22" t="n">
        <v>18</v>
      </c>
      <c r="AC398" s="22" t="n">
        <v>6</v>
      </c>
      <c r="AD398" s="22" t="n">
        <v>116.24375538329</v>
      </c>
      <c r="AE398" s="23" t="n">
        <v>1</v>
      </c>
      <c r="AF398" s="23" t="n">
        <v>0.209876543209876</v>
      </c>
      <c r="AG398" s="23" t="n">
        <v>0.975308641975309</v>
      </c>
      <c r="AH398" s="23" t="n">
        <v>0.651162790697675</v>
      </c>
      <c r="AI398" s="23" t="n">
        <v>1</v>
      </c>
      <c r="AJ398" s="23" t="s">
        <v>70</v>
      </c>
      <c r="AK398" s="23" t="n">
        <v>0.704507608383577</v>
      </c>
    </row>
    <row r="399" customFormat="false" ht="15" hidden="false" customHeight="false" outlineLevel="0" collapsed="false">
      <c r="A399" s="29" t="s">
        <v>472</v>
      </c>
      <c r="B399" s="29" t="s">
        <v>56</v>
      </c>
      <c r="C399" s="30" t="n">
        <v>94071</v>
      </c>
      <c r="D399" s="30" t="s">
        <v>509</v>
      </c>
      <c r="E399" s="31" t="n">
        <v>200058006</v>
      </c>
      <c r="F399" s="30" t="s">
        <v>93</v>
      </c>
      <c r="G399" s="22" t="n">
        <v>165</v>
      </c>
      <c r="H399" s="22" t="n">
        <v>47</v>
      </c>
      <c r="I399" s="22" t="n">
        <v>12</v>
      </c>
      <c r="J399" s="22" t="n">
        <v>35</v>
      </c>
      <c r="K399" s="22" t="n">
        <v>60</v>
      </c>
      <c r="L399" s="22" t="n">
        <v>8</v>
      </c>
      <c r="M399" s="22" t="n">
        <v>34</v>
      </c>
      <c r="N399" s="22" t="n">
        <v>123</v>
      </c>
      <c r="O399" s="22" t="n">
        <v>286</v>
      </c>
      <c r="P399" s="22" t="n">
        <v>210</v>
      </c>
      <c r="Q399" s="22" t="n">
        <v>55</v>
      </c>
      <c r="R399" s="22" t="n">
        <v>708</v>
      </c>
      <c r="S399" s="23" t="n">
        <v>0.941176470588235</v>
      </c>
      <c r="T399" s="23" t="n">
        <v>0.943089430894309</v>
      </c>
      <c r="U399" s="23" t="n">
        <v>0.895104895104895</v>
      </c>
      <c r="V399" s="23" t="n">
        <v>0.9</v>
      </c>
      <c r="W399" s="23" t="n">
        <v>0.927272727272727</v>
      </c>
      <c r="X399" s="23" t="n">
        <v>0.909604519774011</v>
      </c>
      <c r="Y399" s="22" t="n">
        <v>28.6875</v>
      </c>
      <c r="Z399" s="22" t="n">
        <v>45.5948275862069</v>
      </c>
      <c r="AA399" s="22" t="n">
        <v>129.59375</v>
      </c>
      <c r="AB399" s="22" t="n">
        <v>160</v>
      </c>
      <c r="AC399" s="22" t="n">
        <v>51.7647058823529</v>
      </c>
      <c r="AD399" s="22" t="n">
        <v>415.64078346856</v>
      </c>
      <c r="AE399" s="23" t="n">
        <v>0.84375</v>
      </c>
      <c r="AF399" s="23" t="n">
        <v>0.0775862068965517</v>
      </c>
      <c r="AG399" s="23" t="n">
        <v>0.663793103448276</v>
      </c>
      <c r="AH399" s="23" t="n">
        <v>0.453125</v>
      </c>
      <c r="AI399" s="23" t="n">
        <v>0.761904761904762</v>
      </c>
      <c r="AJ399" s="23" t="n">
        <v>0.941176470588235</v>
      </c>
      <c r="AK399" s="23" t="n">
        <v>0.587063253486666</v>
      </c>
    </row>
    <row r="400" customFormat="false" ht="15" hidden="false" customHeight="false" outlineLevel="0" collapsed="false">
      <c r="A400" s="29" t="s">
        <v>472</v>
      </c>
      <c r="B400" s="29" t="s">
        <v>56</v>
      </c>
      <c r="C400" s="30" t="n">
        <v>94073</v>
      </c>
      <c r="D400" s="30" t="s">
        <v>510</v>
      </c>
      <c r="E400" s="31" t="n">
        <v>200058014</v>
      </c>
      <c r="F400" s="30" t="s">
        <v>94</v>
      </c>
      <c r="G400" s="22" t="n">
        <v>360</v>
      </c>
      <c r="H400" s="22" t="n">
        <v>107</v>
      </c>
      <c r="I400" s="22" t="n">
        <v>27</v>
      </c>
      <c r="J400" s="22" t="n">
        <v>63</v>
      </c>
      <c r="K400" s="22" t="n">
        <v>133</v>
      </c>
      <c r="L400" s="22" t="n">
        <v>26</v>
      </c>
      <c r="M400" s="22" t="n">
        <v>40</v>
      </c>
      <c r="N400" s="22" t="n">
        <v>161</v>
      </c>
      <c r="O400" s="22" t="n">
        <v>245</v>
      </c>
      <c r="P400" s="22" t="n">
        <v>116</v>
      </c>
      <c r="Q400" s="22" t="n">
        <v>21</v>
      </c>
      <c r="R400" s="22" t="n">
        <v>583</v>
      </c>
      <c r="S400" s="23" t="n">
        <v>0.925</v>
      </c>
      <c r="T400" s="23" t="n">
        <v>0.925465838509317</v>
      </c>
      <c r="U400" s="23" t="n">
        <v>0.83265306122449</v>
      </c>
      <c r="V400" s="23" t="n">
        <v>0.75</v>
      </c>
      <c r="W400" s="23" t="n">
        <v>0.761904761904762</v>
      </c>
      <c r="X400" s="23" t="n">
        <v>0.845626072041166</v>
      </c>
      <c r="Y400" s="22" t="n">
        <v>30.2702702702703</v>
      </c>
      <c r="Z400" s="22" t="n">
        <v>128.043624161074</v>
      </c>
      <c r="AA400" s="22" t="n">
        <v>222.18137254902</v>
      </c>
      <c r="AB400" s="22" t="n">
        <v>112</v>
      </c>
      <c r="AC400" s="22" t="n">
        <v>21</v>
      </c>
      <c r="AD400" s="22" t="n">
        <v>513.495266980364</v>
      </c>
      <c r="AE400" s="23" t="n">
        <v>0.756756756756757</v>
      </c>
      <c r="AF400" s="23" t="n">
        <v>0.61744966442953</v>
      </c>
      <c r="AG400" s="23" t="n">
        <v>0.973154362416107</v>
      </c>
      <c r="AH400" s="23" t="n">
        <v>0.906862745098039</v>
      </c>
      <c r="AI400" s="23" t="n">
        <v>0.965517241379311</v>
      </c>
      <c r="AJ400" s="23" t="n">
        <v>1</v>
      </c>
      <c r="AK400" s="23" t="n">
        <v>0.88078090391143</v>
      </c>
    </row>
    <row r="401" customFormat="false" ht="15" hidden="false" customHeight="false" outlineLevel="0" collapsed="false">
      <c r="A401" s="29" t="s">
        <v>472</v>
      </c>
      <c r="B401" s="29" t="s">
        <v>56</v>
      </c>
      <c r="C401" s="30" t="n">
        <v>94074</v>
      </c>
      <c r="D401" s="30" t="s">
        <v>511</v>
      </c>
      <c r="E401" s="31" t="n">
        <v>200058014</v>
      </c>
      <c r="F401" s="30" t="s">
        <v>94</v>
      </c>
      <c r="G401" s="22" t="n">
        <v>305</v>
      </c>
      <c r="H401" s="22" t="n">
        <v>90</v>
      </c>
      <c r="I401" s="22" t="n">
        <v>12</v>
      </c>
      <c r="J401" s="22" t="n">
        <v>58</v>
      </c>
      <c r="K401" s="22" t="n">
        <v>102</v>
      </c>
      <c r="L401" s="22" t="n">
        <v>39</v>
      </c>
      <c r="M401" s="22" t="n">
        <v>7</v>
      </c>
      <c r="N401" s="22" t="n">
        <v>118</v>
      </c>
      <c r="O401" s="22" t="n">
        <v>198</v>
      </c>
      <c r="P401" s="22" t="n">
        <v>104</v>
      </c>
      <c r="Q401" s="22" t="n">
        <v>31</v>
      </c>
      <c r="R401" s="22" t="n">
        <v>458</v>
      </c>
      <c r="S401" s="23" t="s">
        <v>70</v>
      </c>
      <c r="T401" s="23" t="n">
        <v>0.73728813559322</v>
      </c>
      <c r="U401" s="23" t="n">
        <v>0.732323232323232</v>
      </c>
      <c r="V401" s="23" t="n">
        <v>0.701923076923077</v>
      </c>
      <c r="W401" s="23" t="n">
        <v>0.774193548387097</v>
      </c>
      <c r="X401" s="23" t="n">
        <v>0.731441048034935</v>
      </c>
      <c r="Y401" s="22" t="n">
        <v>7</v>
      </c>
      <c r="Z401" s="22" t="n">
        <v>96.9770114942529</v>
      </c>
      <c r="AA401" s="22" t="n">
        <v>143.379310344828</v>
      </c>
      <c r="AB401" s="22" t="n">
        <v>98.3013698630137</v>
      </c>
      <c r="AC401" s="22" t="n">
        <v>31</v>
      </c>
      <c r="AD401" s="22" t="n">
        <v>376.657691702094</v>
      </c>
      <c r="AE401" s="23" t="s">
        <v>70</v>
      </c>
      <c r="AF401" s="23" t="n">
        <v>0.64367816091954</v>
      </c>
      <c r="AG401" s="23" t="n">
        <v>1</v>
      </c>
      <c r="AH401" s="23" t="n">
        <v>0.724137931034483</v>
      </c>
      <c r="AI401" s="23" t="n">
        <v>0.945205479452055</v>
      </c>
      <c r="AJ401" s="23" t="n">
        <v>1</v>
      </c>
      <c r="AK401" s="23" t="n">
        <v>0.822396706773131</v>
      </c>
    </row>
    <row r="402" customFormat="false" ht="15" hidden="false" customHeight="false" outlineLevel="0" collapsed="false">
      <c r="A402" s="29" t="s">
        <v>472</v>
      </c>
      <c r="B402" s="29" t="s">
        <v>56</v>
      </c>
      <c r="C402" s="30" t="n">
        <v>94075</v>
      </c>
      <c r="D402" s="30" t="s">
        <v>512</v>
      </c>
      <c r="E402" s="31" t="n">
        <v>200058006</v>
      </c>
      <c r="F402" s="30" t="s">
        <v>93</v>
      </c>
      <c r="G402" s="22" t="n">
        <v>62</v>
      </c>
      <c r="H402" s="22" t="n">
        <v>15</v>
      </c>
      <c r="I402" s="22" t="n">
        <v>3</v>
      </c>
      <c r="J402" s="22" t="n">
        <v>8</v>
      </c>
      <c r="K402" s="22" t="n">
        <v>26</v>
      </c>
      <c r="L402" s="22" t="n">
        <v>9</v>
      </c>
      <c r="M402" s="22" t="n">
        <v>17</v>
      </c>
      <c r="N402" s="22" t="n">
        <v>64</v>
      </c>
      <c r="O402" s="22" t="n">
        <v>61</v>
      </c>
      <c r="P402" s="22" t="n">
        <v>38</v>
      </c>
      <c r="Q402" s="22" t="n">
        <v>7</v>
      </c>
      <c r="R402" s="22" t="n">
        <v>187</v>
      </c>
      <c r="S402" s="23" t="n">
        <v>0.647058823529412</v>
      </c>
      <c r="T402" s="23" t="n">
        <v>0.5625</v>
      </c>
      <c r="U402" s="23" t="n">
        <v>0.491803278688525</v>
      </c>
      <c r="V402" s="23" t="n">
        <v>0.710526315789474</v>
      </c>
      <c r="W402" s="23" t="s">
        <v>70</v>
      </c>
      <c r="X402" s="23" t="n">
        <v>0.593582887700535</v>
      </c>
      <c r="Y402" s="22" t="n">
        <v>17</v>
      </c>
      <c r="Z402" s="22" t="n">
        <v>47.1111111111111</v>
      </c>
      <c r="AA402" s="22" t="n">
        <v>54.9</v>
      </c>
      <c r="AB402" s="22" t="n">
        <v>38</v>
      </c>
      <c r="AC402" s="22" t="n">
        <v>7</v>
      </c>
      <c r="AD402" s="22" t="n">
        <v>164.011111111111</v>
      </c>
      <c r="AE402" s="23" t="n">
        <v>1</v>
      </c>
      <c r="AF402" s="23" t="n">
        <v>0.555555555555556</v>
      </c>
      <c r="AG402" s="23" t="n">
        <v>0.916666666666667</v>
      </c>
      <c r="AH402" s="23" t="n">
        <v>0.9</v>
      </c>
      <c r="AI402" s="23" t="n">
        <v>1</v>
      </c>
      <c r="AJ402" s="23" t="s">
        <v>70</v>
      </c>
      <c r="AK402" s="23" t="n">
        <v>0.877064765300059</v>
      </c>
    </row>
    <row r="403" customFormat="false" ht="15" hidden="false" customHeight="false" outlineLevel="0" collapsed="false">
      <c r="A403" s="29" t="s">
        <v>472</v>
      </c>
      <c r="B403" s="29" t="s">
        <v>56</v>
      </c>
      <c r="C403" s="30" t="n">
        <v>94076</v>
      </c>
      <c r="D403" s="30" t="s">
        <v>513</v>
      </c>
      <c r="E403" s="31" t="n">
        <v>200058014</v>
      </c>
      <c r="F403" s="30" t="s">
        <v>94</v>
      </c>
      <c r="G403" s="22" t="n">
        <v>1214</v>
      </c>
      <c r="H403" s="22" t="n">
        <v>413</v>
      </c>
      <c r="I403" s="22" t="n">
        <v>64</v>
      </c>
      <c r="J403" s="22" t="n">
        <v>249</v>
      </c>
      <c r="K403" s="22" t="n">
        <v>367</v>
      </c>
      <c r="L403" s="22" t="n">
        <v>110</v>
      </c>
      <c r="M403" s="22" t="n">
        <v>145</v>
      </c>
      <c r="N403" s="22" t="n">
        <v>767</v>
      </c>
      <c r="O403" s="22" t="n">
        <v>915</v>
      </c>
      <c r="P403" s="22" t="n">
        <v>366</v>
      </c>
      <c r="Q403" s="22" t="n">
        <v>78</v>
      </c>
      <c r="R403" s="22" t="n">
        <v>2271</v>
      </c>
      <c r="S403" s="23" t="n">
        <v>0.696551724137931</v>
      </c>
      <c r="T403" s="23" t="n">
        <v>0.782268578878748</v>
      </c>
      <c r="U403" s="23" t="n">
        <v>0.723497267759563</v>
      </c>
      <c r="V403" s="23" t="n">
        <v>0.740437158469945</v>
      </c>
      <c r="W403" s="23" t="n">
        <v>0.653846153846154</v>
      </c>
      <c r="X403" s="23" t="n">
        <v>0.741963892558344</v>
      </c>
      <c r="Y403" s="22" t="n">
        <v>137.821782178218</v>
      </c>
      <c r="Z403" s="22" t="n">
        <v>570.136666666667</v>
      </c>
      <c r="AA403" s="22" t="n">
        <v>728.406344410876</v>
      </c>
      <c r="AB403" s="22" t="n">
        <v>316.029520295203</v>
      </c>
      <c r="AC403" s="22" t="n">
        <v>78</v>
      </c>
      <c r="AD403" s="22" t="n">
        <v>1830.39431355096</v>
      </c>
      <c r="AE403" s="23" t="n">
        <v>0.95049504950495</v>
      </c>
      <c r="AF403" s="23" t="n">
        <v>0.568333333333333</v>
      </c>
      <c r="AG403" s="23" t="n">
        <v>0.918333333333333</v>
      </c>
      <c r="AH403" s="23" t="n">
        <v>0.79607250755287</v>
      </c>
      <c r="AI403" s="23" t="n">
        <v>0.863468634686347</v>
      </c>
      <c r="AJ403" s="23" t="n">
        <v>1</v>
      </c>
      <c r="AK403" s="23" t="n">
        <v>0.805986047358416</v>
      </c>
    </row>
    <row r="404" customFormat="false" ht="15" hidden="false" customHeight="false" outlineLevel="0" collapsed="false">
      <c r="A404" s="29" t="s">
        <v>472</v>
      </c>
      <c r="B404" s="29" t="s">
        <v>56</v>
      </c>
      <c r="C404" s="30" t="n">
        <v>94077</v>
      </c>
      <c r="D404" s="30" t="s">
        <v>514</v>
      </c>
      <c r="E404" s="31" t="n">
        <v>200058014</v>
      </c>
      <c r="F404" s="30" t="s">
        <v>94</v>
      </c>
      <c r="G404" s="22" t="n">
        <v>265</v>
      </c>
      <c r="H404" s="22" t="n">
        <v>53</v>
      </c>
      <c r="I404" s="22" t="n">
        <v>12</v>
      </c>
      <c r="J404" s="22" t="n">
        <v>63</v>
      </c>
      <c r="K404" s="22" t="n">
        <v>107</v>
      </c>
      <c r="L404" s="22" t="n">
        <v>28</v>
      </c>
      <c r="M404" s="22" t="n">
        <v>17</v>
      </c>
      <c r="N404" s="22" t="n">
        <v>104</v>
      </c>
      <c r="O404" s="22" t="n">
        <v>145</v>
      </c>
      <c r="P404" s="22" t="n">
        <v>44</v>
      </c>
      <c r="Q404" s="22" t="n">
        <v>11</v>
      </c>
      <c r="R404" s="22" t="n">
        <v>321</v>
      </c>
      <c r="S404" s="23" t="n">
        <v>0.764705882352941</v>
      </c>
      <c r="T404" s="23" t="n">
        <v>0.846153846153846</v>
      </c>
      <c r="U404" s="23" t="n">
        <v>0.772413793103448</v>
      </c>
      <c r="V404" s="23" t="n">
        <v>0.840909090909091</v>
      </c>
      <c r="W404" s="23" t="s">
        <v>70</v>
      </c>
      <c r="X404" s="23" t="n">
        <v>0.803738317757009</v>
      </c>
      <c r="Y404" s="22" t="n">
        <v>17</v>
      </c>
      <c r="Z404" s="22" t="n">
        <v>83.3181818181818</v>
      </c>
      <c r="AA404" s="22" t="n">
        <v>134.642857142857</v>
      </c>
      <c r="AB404" s="22" t="n">
        <v>42.8108108108108</v>
      </c>
      <c r="AC404" s="22" t="n">
        <v>11</v>
      </c>
      <c r="AD404" s="22" t="n">
        <v>288.77184977185</v>
      </c>
      <c r="AE404" s="23" t="n">
        <v>1</v>
      </c>
      <c r="AF404" s="23" t="n">
        <v>0.636363636363636</v>
      </c>
      <c r="AG404" s="23" t="n">
        <v>0.965909090909091</v>
      </c>
      <c r="AH404" s="23" t="n">
        <v>0.928571428571429</v>
      </c>
      <c r="AI404" s="23" t="n">
        <v>0.972972972972973</v>
      </c>
      <c r="AJ404" s="23" t="s">
        <v>70</v>
      </c>
      <c r="AK404" s="23" t="n">
        <v>0.899600778105451</v>
      </c>
    </row>
    <row r="405" customFormat="false" ht="15" hidden="false" customHeight="false" outlineLevel="0" collapsed="false">
      <c r="A405" s="29" t="s">
        <v>472</v>
      </c>
      <c r="B405" s="29" t="s">
        <v>56</v>
      </c>
      <c r="C405" s="30" t="n">
        <v>94078</v>
      </c>
      <c r="D405" s="30" t="s">
        <v>515</v>
      </c>
      <c r="E405" s="31" t="n">
        <v>200058014</v>
      </c>
      <c r="F405" s="30" t="s">
        <v>94</v>
      </c>
      <c r="G405" s="22" t="n">
        <v>635</v>
      </c>
      <c r="H405" s="22" t="n">
        <v>174</v>
      </c>
      <c r="I405" s="22" t="n">
        <v>31</v>
      </c>
      <c r="J405" s="22" t="n">
        <v>113</v>
      </c>
      <c r="K405" s="22" t="n">
        <v>247</v>
      </c>
      <c r="L405" s="22" t="n">
        <v>55</v>
      </c>
      <c r="M405" s="22" t="n">
        <v>42</v>
      </c>
      <c r="N405" s="22" t="n">
        <v>142</v>
      </c>
      <c r="O405" s="22" t="n">
        <v>115</v>
      </c>
      <c r="P405" s="22" t="n">
        <v>76</v>
      </c>
      <c r="Q405" s="22" t="n">
        <v>8</v>
      </c>
      <c r="R405" s="22" t="n">
        <v>383</v>
      </c>
      <c r="S405" s="23" t="n">
        <v>0.976190476190476</v>
      </c>
      <c r="T405" s="23" t="n">
        <v>0.957746478873239</v>
      </c>
      <c r="U405" s="23" t="n">
        <v>0.965217391304348</v>
      </c>
      <c r="V405" s="23" t="n">
        <v>1</v>
      </c>
      <c r="W405" s="23" t="s">
        <v>70</v>
      </c>
      <c r="X405" s="23" t="n">
        <v>0.971279373368146</v>
      </c>
      <c r="Y405" s="22" t="n">
        <v>40.9756097560976</v>
      </c>
      <c r="Z405" s="22" t="n">
        <v>97.625</v>
      </c>
      <c r="AA405" s="22" t="n">
        <v>98.4234234234234</v>
      </c>
      <c r="AB405" s="22" t="n">
        <v>74</v>
      </c>
      <c r="AC405" s="22" t="n">
        <v>8</v>
      </c>
      <c r="AD405" s="22" t="n">
        <v>319.024033179521</v>
      </c>
      <c r="AE405" s="23" t="n">
        <v>0.975609756097561</v>
      </c>
      <c r="AF405" s="23" t="n">
        <v>0.419117647058824</v>
      </c>
      <c r="AG405" s="23" t="n">
        <v>0.955882352941176</v>
      </c>
      <c r="AH405" s="23" t="n">
        <v>0.855855855855856</v>
      </c>
      <c r="AI405" s="23" t="n">
        <v>0.973684210526316</v>
      </c>
      <c r="AJ405" s="23" t="s">
        <v>70</v>
      </c>
      <c r="AK405" s="23" t="n">
        <v>0.832960922139742</v>
      </c>
    </row>
    <row r="406" customFormat="false" ht="15" hidden="false" customHeight="false" outlineLevel="0" collapsed="false">
      <c r="A406" s="29" t="s">
        <v>472</v>
      </c>
      <c r="B406" s="29" t="s">
        <v>56</v>
      </c>
      <c r="C406" s="30" t="n">
        <v>94079</v>
      </c>
      <c r="D406" s="30" t="s">
        <v>516</v>
      </c>
      <c r="E406" s="31" t="n">
        <v>200057941</v>
      </c>
      <c r="F406" s="30" t="s">
        <v>92</v>
      </c>
      <c r="G406" s="22" t="n">
        <v>318</v>
      </c>
      <c r="H406" s="22" t="n">
        <v>93</v>
      </c>
      <c r="I406" s="22" t="n">
        <v>19</v>
      </c>
      <c r="J406" s="22" t="n">
        <v>61</v>
      </c>
      <c r="K406" s="22" t="n">
        <v>117</v>
      </c>
      <c r="L406" s="22" t="n">
        <v>24</v>
      </c>
      <c r="M406" s="22" t="n">
        <v>199</v>
      </c>
      <c r="N406" s="22" t="n">
        <v>93</v>
      </c>
      <c r="O406" s="22" t="n">
        <v>140</v>
      </c>
      <c r="P406" s="22" t="n">
        <v>69</v>
      </c>
      <c r="Q406" s="22" t="n">
        <v>10</v>
      </c>
      <c r="R406" s="22" t="n">
        <v>511</v>
      </c>
      <c r="S406" s="23" t="n">
        <v>0.14070351758794</v>
      </c>
      <c r="T406" s="23" t="n">
        <v>0.67741935483871</v>
      </c>
      <c r="U406" s="23" t="n">
        <v>0.707142857142857</v>
      </c>
      <c r="V406" s="23" t="n">
        <v>0.550724637681159</v>
      </c>
      <c r="W406" s="23" t="s">
        <v>70</v>
      </c>
      <c r="X406" s="23" t="n">
        <v>0.463796477495108</v>
      </c>
      <c r="Y406" s="22" t="n">
        <v>177.678571428571</v>
      </c>
      <c r="Z406" s="22" t="n">
        <v>54.6190476190476</v>
      </c>
      <c r="AA406" s="22" t="n">
        <v>111.717171717172</v>
      </c>
      <c r="AB406" s="22" t="n">
        <v>61.7368421052632</v>
      </c>
      <c r="AC406" s="22" t="n">
        <v>10</v>
      </c>
      <c r="AD406" s="22" t="n">
        <v>415.751632870054</v>
      </c>
      <c r="AE406" s="23" t="n">
        <v>0.892857142857143</v>
      </c>
      <c r="AF406" s="23" t="n">
        <v>0.206349206349206</v>
      </c>
      <c r="AG406" s="23" t="n">
        <v>0.968253968253968</v>
      </c>
      <c r="AH406" s="23" t="n">
        <v>0.797979797979798</v>
      </c>
      <c r="AI406" s="23" t="n">
        <v>0.894736842105263</v>
      </c>
      <c r="AJ406" s="23" t="s">
        <v>70</v>
      </c>
      <c r="AK406" s="23" t="n">
        <v>0.813603978219284</v>
      </c>
    </row>
    <row r="407" customFormat="false" ht="15" hidden="false" customHeight="false" outlineLevel="0" collapsed="false">
      <c r="A407" s="29" t="s">
        <v>472</v>
      </c>
      <c r="B407" s="29" t="s">
        <v>56</v>
      </c>
      <c r="C407" s="30" t="n">
        <v>94080</v>
      </c>
      <c r="D407" s="30" t="s">
        <v>517</v>
      </c>
      <c r="E407" s="31" t="n">
        <v>200057941</v>
      </c>
      <c r="F407" s="30" t="s">
        <v>92</v>
      </c>
      <c r="G407" s="22" t="n">
        <v>701</v>
      </c>
      <c r="H407" s="22" t="n">
        <v>326</v>
      </c>
      <c r="I407" s="22" t="n">
        <v>44</v>
      </c>
      <c r="J407" s="22" t="n">
        <v>126</v>
      </c>
      <c r="K407" s="22" t="n">
        <v>173</v>
      </c>
      <c r="L407" s="22" t="n">
        <v>26</v>
      </c>
      <c r="M407" s="22" t="n">
        <v>159</v>
      </c>
      <c r="N407" s="22" t="n">
        <v>314</v>
      </c>
      <c r="O407" s="22" t="n">
        <v>206</v>
      </c>
      <c r="P407" s="22" t="n">
        <v>81</v>
      </c>
      <c r="Q407" s="22" t="n">
        <v>9</v>
      </c>
      <c r="R407" s="22" t="n">
        <v>769</v>
      </c>
      <c r="S407" s="23" t="n">
        <v>0.691823899371069</v>
      </c>
      <c r="T407" s="23" t="n">
        <v>0.684713375796178</v>
      </c>
      <c r="U407" s="23" t="n">
        <v>0.728155339805825</v>
      </c>
      <c r="V407" s="23" t="n">
        <v>0.679012345679012</v>
      </c>
      <c r="W407" s="23" t="s">
        <v>70</v>
      </c>
      <c r="X407" s="23" t="n">
        <v>0.698309492847854</v>
      </c>
      <c r="Y407" s="22" t="n">
        <v>137.318181818182</v>
      </c>
      <c r="Z407" s="22" t="n">
        <v>167.953488372093</v>
      </c>
      <c r="AA407" s="22" t="n">
        <v>98.88</v>
      </c>
      <c r="AB407" s="22" t="n">
        <v>57.4363636363636</v>
      </c>
      <c r="AC407" s="22" t="n">
        <v>6.42857142857143</v>
      </c>
      <c r="AD407" s="22" t="n">
        <v>468.01660525521</v>
      </c>
      <c r="AE407" s="23" t="n">
        <v>0.863636363636364</v>
      </c>
      <c r="AF407" s="23" t="n">
        <v>0.325581395348837</v>
      </c>
      <c r="AG407" s="23" t="n">
        <v>0.744186046511628</v>
      </c>
      <c r="AH407" s="23" t="n">
        <v>0.48</v>
      </c>
      <c r="AI407" s="23" t="n">
        <v>0.709090909090909</v>
      </c>
      <c r="AJ407" s="23" t="s">
        <v>70</v>
      </c>
      <c r="AK407" s="23" t="n">
        <v>0.608604168082197</v>
      </c>
    </row>
    <row r="408" customFormat="false" ht="15" hidden="false" customHeight="false" outlineLevel="0" collapsed="false">
      <c r="A408" s="29" t="s">
        <v>472</v>
      </c>
      <c r="B408" s="29" t="s">
        <v>56</v>
      </c>
      <c r="C408" s="30" t="n">
        <v>94081</v>
      </c>
      <c r="D408" s="30" t="s">
        <v>518</v>
      </c>
      <c r="E408" s="31" t="n">
        <v>200058014</v>
      </c>
      <c r="F408" s="30" t="s">
        <v>94</v>
      </c>
      <c r="G408" s="22" t="n">
        <v>2114</v>
      </c>
      <c r="H408" s="22" t="n">
        <v>644</v>
      </c>
      <c r="I408" s="22" t="n">
        <v>148</v>
      </c>
      <c r="J408" s="22" t="n">
        <v>362</v>
      </c>
      <c r="K408" s="22" t="n">
        <v>745</v>
      </c>
      <c r="L408" s="22" t="n">
        <v>187</v>
      </c>
      <c r="M408" s="22" t="n">
        <v>130</v>
      </c>
      <c r="N408" s="22" t="n">
        <v>619</v>
      </c>
      <c r="O408" s="22" t="n">
        <v>983</v>
      </c>
      <c r="P408" s="22" t="n">
        <v>620</v>
      </c>
      <c r="Q408" s="22" t="n">
        <v>132</v>
      </c>
      <c r="R408" s="22" t="n">
        <v>2484</v>
      </c>
      <c r="S408" s="23" t="n">
        <v>0.938461538461538</v>
      </c>
      <c r="T408" s="23" t="n">
        <v>0.82875605815832</v>
      </c>
      <c r="U408" s="23" t="n">
        <v>0.805696846388607</v>
      </c>
      <c r="V408" s="23" t="n">
        <v>0.851612903225806</v>
      </c>
      <c r="W408" s="23" t="n">
        <v>0.833333333333333</v>
      </c>
      <c r="X408" s="23" t="n">
        <v>0.831320450885668</v>
      </c>
      <c r="Y408" s="22" t="n">
        <v>127.868852459016</v>
      </c>
      <c r="Z408" s="22" t="n">
        <v>471.791423001949</v>
      </c>
      <c r="AA408" s="22" t="n">
        <v>827.854797979798</v>
      </c>
      <c r="AB408" s="22" t="n">
        <v>562.462121212121</v>
      </c>
      <c r="AC408" s="22" t="n">
        <v>128.4</v>
      </c>
      <c r="AD408" s="22" t="n">
        <v>2118.37719465288</v>
      </c>
      <c r="AE408" s="23" t="n">
        <v>0.983606557377049</v>
      </c>
      <c r="AF408" s="23" t="n">
        <v>0.57504873294347</v>
      </c>
      <c r="AG408" s="23" t="n">
        <v>0.949317738791423</v>
      </c>
      <c r="AH408" s="23" t="n">
        <v>0.842171717171717</v>
      </c>
      <c r="AI408" s="23" t="n">
        <v>0.90719696969697</v>
      </c>
      <c r="AJ408" s="23" t="n">
        <v>0.972727272727273</v>
      </c>
      <c r="AK408" s="23" t="n">
        <v>0.852808854530147</v>
      </c>
    </row>
    <row r="409" customFormat="false" ht="15" hidden="false" customHeight="false" outlineLevel="0" collapsed="false">
      <c r="A409" s="29" t="s">
        <v>519</v>
      </c>
      <c r="B409" s="29" t="s">
        <v>57</v>
      </c>
      <c r="C409" s="30" t="n">
        <v>95014</v>
      </c>
      <c r="D409" s="30" t="s">
        <v>520</v>
      </c>
      <c r="E409" s="31" t="n">
        <v>200056380</v>
      </c>
      <c r="F409" s="30" t="s">
        <v>97</v>
      </c>
      <c r="G409" s="22" t="n">
        <v>15</v>
      </c>
      <c r="H409" s="22" t="n">
        <v>3</v>
      </c>
      <c r="I409" s="22" t="n">
        <v>0</v>
      </c>
      <c r="J409" s="22" t="n">
        <v>4</v>
      </c>
      <c r="K409" s="22" t="n">
        <v>6</v>
      </c>
      <c r="L409" s="22" t="n">
        <v>1</v>
      </c>
      <c r="M409" s="22" t="n">
        <v>5</v>
      </c>
      <c r="N409" s="22" t="n">
        <v>27</v>
      </c>
      <c r="O409" s="22" t="n">
        <v>17</v>
      </c>
      <c r="P409" s="22" t="n">
        <v>5</v>
      </c>
      <c r="Q409" s="22" t="n">
        <v>5</v>
      </c>
      <c r="R409" s="22" t="n">
        <v>59</v>
      </c>
      <c r="S409" s="23" t="s">
        <v>70</v>
      </c>
      <c r="T409" s="23" t="n">
        <v>0.925925925925926</v>
      </c>
      <c r="U409" s="23" t="n">
        <v>0.941176470588235</v>
      </c>
      <c r="V409" s="23" t="s">
        <v>70</v>
      </c>
      <c r="W409" s="23" t="s">
        <v>70</v>
      </c>
      <c r="X409" s="23" t="n">
        <v>0.932203389830509</v>
      </c>
      <c r="Y409" s="22" t="n">
        <v>5</v>
      </c>
      <c r="Z409" s="22" t="n">
        <v>23.76</v>
      </c>
      <c r="AA409" s="22" t="n">
        <v>17</v>
      </c>
      <c r="AB409" s="22" t="n">
        <v>4</v>
      </c>
      <c r="AC409" s="22" t="n">
        <v>5</v>
      </c>
      <c r="AD409" s="22" t="n">
        <v>54.76</v>
      </c>
      <c r="AE409" s="23" t="s">
        <v>70</v>
      </c>
      <c r="AF409" s="23" t="n">
        <v>0.8</v>
      </c>
      <c r="AG409" s="23" t="n">
        <v>0.96</v>
      </c>
      <c r="AH409" s="23" t="n">
        <v>1</v>
      </c>
      <c r="AI409" s="23" t="s">
        <v>70</v>
      </c>
      <c r="AJ409" s="23" t="s">
        <v>70</v>
      </c>
      <c r="AK409" s="23" t="n">
        <v>0.928135593220339</v>
      </c>
    </row>
    <row r="410" customFormat="false" ht="15" hidden="false" customHeight="false" outlineLevel="0" collapsed="false">
      <c r="A410" s="29" t="s">
        <v>519</v>
      </c>
      <c r="B410" s="29" t="s">
        <v>57</v>
      </c>
      <c r="C410" s="30" t="n">
        <v>95018</v>
      </c>
      <c r="D410" s="30" t="s">
        <v>521</v>
      </c>
      <c r="E410" s="31" t="n">
        <v>200057990</v>
      </c>
      <c r="F410" s="30" t="s">
        <v>87</v>
      </c>
      <c r="G410" s="22" t="n">
        <v>2440</v>
      </c>
      <c r="H410" s="22" t="n">
        <v>654</v>
      </c>
      <c r="I410" s="22" t="n">
        <v>145</v>
      </c>
      <c r="J410" s="22" t="n">
        <v>472</v>
      </c>
      <c r="K410" s="22" t="n">
        <v>861</v>
      </c>
      <c r="L410" s="22" t="n">
        <v>269</v>
      </c>
      <c r="M410" s="22" t="n">
        <v>106</v>
      </c>
      <c r="N410" s="22" t="n">
        <v>338</v>
      </c>
      <c r="O410" s="22" t="n">
        <v>543</v>
      </c>
      <c r="P410" s="22" t="n">
        <v>211</v>
      </c>
      <c r="Q410" s="22" t="n">
        <v>57</v>
      </c>
      <c r="R410" s="22" t="n">
        <v>1255</v>
      </c>
      <c r="S410" s="23" t="n">
        <v>0.471698113207547</v>
      </c>
      <c r="T410" s="23" t="n">
        <v>0.485207100591716</v>
      </c>
      <c r="U410" s="23" t="n">
        <v>0.539594843462247</v>
      </c>
      <c r="V410" s="23" t="n">
        <v>0.469194312796209</v>
      </c>
      <c r="W410" s="23" t="n">
        <v>0.68421052631579</v>
      </c>
      <c r="X410" s="23" t="n">
        <v>0.51394422310757</v>
      </c>
      <c r="Y410" s="22" t="n">
        <v>99.64</v>
      </c>
      <c r="Z410" s="22" t="n">
        <v>265.865853658537</v>
      </c>
      <c r="AA410" s="22" t="n">
        <v>492.962457337884</v>
      </c>
      <c r="AB410" s="22" t="n">
        <v>187.555555555556</v>
      </c>
      <c r="AC410" s="22" t="n">
        <v>54.0769230769231</v>
      </c>
      <c r="AD410" s="22" t="n">
        <v>1100.1007896289</v>
      </c>
      <c r="AE410" s="23" t="n">
        <v>0.94</v>
      </c>
      <c r="AF410" s="23" t="n">
        <v>0.609756097560976</v>
      </c>
      <c r="AG410" s="23" t="n">
        <v>0.963414634146342</v>
      </c>
      <c r="AH410" s="23" t="n">
        <v>0.907849829351536</v>
      </c>
      <c r="AI410" s="23" t="n">
        <v>0.888888888888889</v>
      </c>
      <c r="AJ410" s="23" t="n">
        <v>0.948717948717949</v>
      </c>
      <c r="AK410" s="23" t="n">
        <v>0.876574334365657</v>
      </c>
    </row>
    <row r="411" customFormat="false" ht="15" hidden="false" customHeight="false" outlineLevel="0" collapsed="false">
      <c r="A411" s="29" t="s">
        <v>519</v>
      </c>
      <c r="B411" s="29" t="s">
        <v>57</v>
      </c>
      <c r="C411" s="30" t="n">
        <v>95019</v>
      </c>
      <c r="D411" s="30" t="s">
        <v>522</v>
      </c>
      <c r="E411" s="31" t="n">
        <v>200055655</v>
      </c>
      <c r="F411" s="30" t="s">
        <v>98</v>
      </c>
      <c r="G411" s="22" t="n">
        <v>150</v>
      </c>
      <c r="H411" s="22" t="n">
        <v>21</v>
      </c>
      <c r="I411" s="22" t="n">
        <v>14</v>
      </c>
      <c r="J411" s="22" t="n">
        <v>40</v>
      </c>
      <c r="K411" s="22" t="n">
        <v>58</v>
      </c>
      <c r="L411" s="22" t="n">
        <v>15</v>
      </c>
      <c r="M411" s="22" t="n">
        <v>10</v>
      </c>
      <c r="N411" s="22" t="n">
        <v>16</v>
      </c>
      <c r="O411" s="22" t="n">
        <v>51</v>
      </c>
      <c r="P411" s="22" t="n">
        <v>32</v>
      </c>
      <c r="Q411" s="22" t="n">
        <v>1</v>
      </c>
      <c r="R411" s="22" t="n">
        <v>110</v>
      </c>
      <c r="S411" s="23" t="s">
        <v>70</v>
      </c>
      <c r="T411" s="23" t="n">
        <v>0.75</v>
      </c>
      <c r="U411" s="23" t="n">
        <v>0.803921568627451</v>
      </c>
      <c r="V411" s="23" t="n">
        <v>0.78125</v>
      </c>
      <c r="W411" s="23" t="s">
        <v>70</v>
      </c>
      <c r="X411" s="23" t="n">
        <v>0.790909090909091</v>
      </c>
      <c r="Y411" s="22" t="n">
        <v>10</v>
      </c>
      <c r="Z411" s="22" t="n">
        <v>14.6666666666667</v>
      </c>
      <c r="AA411" s="22" t="n">
        <v>49.7560975609756</v>
      </c>
      <c r="AB411" s="22" t="n">
        <v>32</v>
      </c>
      <c r="AC411" s="22" t="n">
        <v>1</v>
      </c>
      <c r="AD411" s="22" t="n">
        <v>107.422764227642</v>
      </c>
      <c r="AE411" s="23" t="s">
        <v>70</v>
      </c>
      <c r="AF411" s="23" t="n">
        <v>0.833333333333333</v>
      </c>
      <c r="AG411" s="23" t="n">
        <v>1</v>
      </c>
      <c r="AH411" s="23" t="n">
        <v>0.975609756097561</v>
      </c>
      <c r="AI411" s="23" t="n">
        <v>1</v>
      </c>
      <c r="AJ411" s="23" t="s">
        <v>70</v>
      </c>
      <c r="AK411" s="23" t="n">
        <v>0.976570583887657</v>
      </c>
    </row>
    <row r="412" customFormat="false" ht="15" hidden="false" customHeight="false" outlineLevel="0" collapsed="false">
      <c r="A412" s="29" t="s">
        <v>519</v>
      </c>
      <c r="B412" s="29" t="s">
        <v>57</v>
      </c>
      <c r="C412" s="30" t="n">
        <v>95051</v>
      </c>
      <c r="D412" s="30" t="s">
        <v>523</v>
      </c>
      <c r="E412" s="31" t="n">
        <v>200058485</v>
      </c>
      <c r="F412" s="30" t="s">
        <v>99</v>
      </c>
      <c r="G412" s="22" t="n">
        <v>78</v>
      </c>
      <c r="H412" s="22" t="n">
        <v>24</v>
      </c>
      <c r="I412" s="22" t="n">
        <v>4</v>
      </c>
      <c r="J412" s="22" t="n">
        <v>21</v>
      </c>
      <c r="K412" s="22" t="n">
        <v>23</v>
      </c>
      <c r="L412" s="22" t="n">
        <v>6</v>
      </c>
      <c r="M412" s="22" t="n">
        <v>3</v>
      </c>
      <c r="N412" s="22" t="n">
        <v>35</v>
      </c>
      <c r="O412" s="22" t="n">
        <v>32</v>
      </c>
      <c r="P412" s="22" t="n">
        <v>46</v>
      </c>
      <c r="Q412" s="22" t="n">
        <v>0</v>
      </c>
      <c r="R412" s="22" t="n">
        <v>116</v>
      </c>
      <c r="S412" s="23" t="s">
        <v>70</v>
      </c>
      <c r="T412" s="23" t="n">
        <v>0.942857142857143</v>
      </c>
      <c r="U412" s="23" t="n">
        <v>0.96875</v>
      </c>
      <c r="V412" s="23" t="n">
        <v>0.978260869565217</v>
      </c>
      <c r="W412" s="23" t="s">
        <v>70</v>
      </c>
      <c r="X412" s="23" t="n">
        <v>0.965517241379311</v>
      </c>
      <c r="Y412" s="22" t="n">
        <v>3</v>
      </c>
      <c r="Z412" s="22" t="n">
        <v>28.1060606060606</v>
      </c>
      <c r="AA412" s="22" t="n">
        <v>32</v>
      </c>
      <c r="AB412" s="22" t="n">
        <v>46</v>
      </c>
      <c r="AC412" s="22" t="n">
        <v>0</v>
      </c>
      <c r="AD412" s="22" t="n">
        <v>109.106060606061</v>
      </c>
      <c r="AE412" s="23" t="s">
        <v>70</v>
      </c>
      <c r="AF412" s="23" t="n">
        <v>0.606060606060606</v>
      </c>
      <c r="AG412" s="23" t="n">
        <v>1</v>
      </c>
      <c r="AH412" s="23" t="n">
        <v>1</v>
      </c>
      <c r="AI412" s="23" t="n">
        <v>1</v>
      </c>
      <c r="AJ412" s="23" t="s">
        <v>70</v>
      </c>
      <c r="AK412" s="23" t="n">
        <v>0.940569487983281</v>
      </c>
    </row>
    <row r="413" customFormat="false" ht="15" hidden="false" customHeight="false" outlineLevel="0" collapsed="false">
      <c r="A413" s="29" t="s">
        <v>519</v>
      </c>
      <c r="B413" s="29" t="s">
        <v>57</v>
      </c>
      <c r="C413" s="30" t="n">
        <v>95052</v>
      </c>
      <c r="D413" s="30" t="s">
        <v>524</v>
      </c>
      <c r="E413" s="31" t="n">
        <v>249500489</v>
      </c>
      <c r="F413" s="30" t="s">
        <v>101</v>
      </c>
      <c r="G413" s="22" t="n">
        <v>100</v>
      </c>
      <c r="H413" s="22" t="n">
        <v>24</v>
      </c>
      <c r="I413" s="22" t="n">
        <v>5</v>
      </c>
      <c r="J413" s="22" t="n">
        <v>25</v>
      </c>
      <c r="K413" s="22" t="n">
        <v>39</v>
      </c>
      <c r="L413" s="22" t="n">
        <v>7</v>
      </c>
      <c r="M413" s="22" t="n">
        <v>31</v>
      </c>
      <c r="N413" s="22" t="n">
        <v>97</v>
      </c>
      <c r="O413" s="22" t="n">
        <v>99</v>
      </c>
      <c r="P413" s="22" t="n">
        <v>58</v>
      </c>
      <c r="Q413" s="22" t="n">
        <v>22</v>
      </c>
      <c r="R413" s="22" t="n">
        <v>307</v>
      </c>
      <c r="S413" s="23" t="n">
        <v>0.580645161290323</v>
      </c>
      <c r="T413" s="23" t="n">
        <v>0.628865979381443</v>
      </c>
      <c r="U413" s="23" t="n">
        <v>0.707070707070707</v>
      </c>
      <c r="V413" s="23" t="n">
        <v>0.827586206896552</v>
      </c>
      <c r="W413" s="23" t="n">
        <v>0.5</v>
      </c>
      <c r="X413" s="23" t="n">
        <v>0.677524429967427</v>
      </c>
      <c r="Y413" s="22" t="n">
        <v>31</v>
      </c>
      <c r="Z413" s="22" t="n">
        <v>92.2295081967213</v>
      </c>
      <c r="AA413" s="22" t="n">
        <v>97.5857142857143</v>
      </c>
      <c r="AB413" s="22" t="n">
        <v>58</v>
      </c>
      <c r="AC413" s="22" t="n">
        <v>22</v>
      </c>
      <c r="AD413" s="22" t="n">
        <v>300.815222482436</v>
      </c>
      <c r="AE413" s="23" t="n">
        <v>1</v>
      </c>
      <c r="AF413" s="23" t="n">
        <v>0.901639344262295</v>
      </c>
      <c r="AG413" s="23" t="n">
        <v>1</v>
      </c>
      <c r="AH413" s="23" t="n">
        <v>0.985714285714286</v>
      </c>
      <c r="AI413" s="23" t="n">
        <v>1</v>
      </c>
      <c r="AJ413" s="23" t="n">
        <v>1</v>
      </c>
      <c r="AK413" s="23" t="n">
        <v>0.979854144893927</v>
      </c>
    </row>
    <row r="414" customFormat="false" ht="15" hidden="false" customHeight="false" outlineLevel="0" collapsed="false">
      <c r="A414" s="29" t="s">
        <v>519</v>
      </c>
      <c r="B414" s="29" t="s">
        <v>57</v>
      </c>
      <c r="C414" s="30" t="n">
        <v>95058</v>
      </c>
      <c r="D414" s="30" t="s">
        <v>525</v>
      </c>
      <c r="E414" s="31" t="n">
        <v>249500489</v>
      </c>
      <c r="F414" s="30" t="s">
        <v>101</v>
      </c>
      <c r="G414" s="22" t="n">
        <v>23</v>
      </c>
      <c r="H414" s="22" t="n">
        <v>7</v>
      </c>
      <c r="I414" s="22" t="n">
        <v>2</v>
      </c>
      <c r="J414" s="22" t="n">
        <v>4</v>
      </c>
      <c r="K414" s="22" t="n">
        <v>8</v>
      </c>
      <c r="L414" s="22" t="n">
        <v>2</v>
      </c>
      <c r="M414" s="22" t="n">
        <v>3</v>
      </c>
      <c r="N414" s="22" t="n">
        <v>21</v>
      </c>
      <c r="O414" s="22" t="n">
        <v>24</v>
      </c>
      <c r="P414" s="22" t="n">
        <v>13</v>
      </c>
      <c r="Q414" s="22" t="n">
        <v>1</v>
      </c>
      <c r="R414" s="22" t="n">
        <v>62</v>
      </c>
      <c r="S414" s="23" t="s">
        <v>70</v>
      </c>
      <c r="T414" s="23" t="s">
        <v>70</v>
      </c>
      <c r="U414" s="23" t="n">
        <v>0.583333333333333</v>
      </c>
      <c r="V414" s="23" t="s">
        <v>70</v>
      </c>
      <c r="W414" s="23" t="s">
        <v>70</v>
      </c>
      <c r="X414" s="23" t="n">
        <v>0.548387096774194</v>
      </c>
      <c r="Y414" s="22" t="n">
        <v>3</v>
      </c>
      <c r="Z414" s="22" t="n">
        <v>18.9</v>
      </c>
      <c r="AA414" s="22" t="n">
        <v>24</v>
      </c>
      <c r="AB414" s="22" t="n">
        <v>13</v>
      </c>
      <c r="AC414" s="22" t="n">
        <v>1</v>
      </c>
      <c r="AD414" s="22" t="n">
        <v>59.9</v>
      </c>
      <c r="AE414" s="23" t="s">
        <v>70</v>
      </c>
      <c r="AF414" s="23" t="s">
        <v>70</v>
      </c>
      <c r="AG414" s="23" t="s">
        <v>70</v>
      </c>
      <c r="AH414" s="23" t="n">
        <v>1</v>
      </c>
      <c r="AI414" s="23" t="s">
        <v>70</v>
      </c>
      <c r="AJ414" s="23" t="s">
        <v>70</v>
      </c>
      <c r="AK414" s="23" t="n">
        <v>0.966129032258064</v>
      </c>
    </row>
    <row r="415" customFormat="false" ht="15" hidden="false" customHeight="false" outlineLevel="0" collapsed="false">
      <c r="A415" s="29" t="s">
        <v>519</v>
      </c>
      <c r="B415" s="29" t="s">
        <v>57</v>
      </c>
      <c r="C415" s="30" t="n">
        <v>95060</v>
      </c>
      <c r="D415" s="30" t="s">
        <v>526</v>
      </c>
      <c r="E415" s="31" t="n">
        <v>200058485</v>
      </c>
      <c r="F415" s="30" t="s">
        <v>99</v>
      </c>
      <c r="G415" s="22" t="n">
        <v>54</v>
      </c>
      <c r="H415" s="22" t="n">
        <v>19</v>
      </c>
      <c r="I415" s="22" t="n">
        <v>3</v>
      </c>
      <c r="J415" s="22" t="n">
        <v>5</v>
      </c>
      <c r="K415" s="22" t="n">
        <v>21</v>
      </c>
      <c r="L415" s="22" t="n">
        <v>6</v>
      </c>
      <c r="M415" s="22" t="n">
        <v>4</v>
      </c>
      <c r="N415" s="22" t="n">
        <v>41</v>
      </c>
      <c r="O415" s="22" t="n">
        <v>53</v>
      </c>
      <c r="P415" s="22" t="n">
        <v>21</v>
      </c>
      <c r="Q415" s="22" t="n">
        <v>1</v>
      </c>
      <c r="R415" s="22" t="n">
        <v>120</v>
      </c>
      <c r="S415" s="23" t="s">
        <v>70</v>
      </c>
      <c r="T415" s="23" t="n">
        <v>0.926829268292683</v>
      </c>
      <c r="U415" s="23" t="n">
        <v>0.943396226415094</v>
      </c>
      <c r="V415" s="23" t="n">
        <v>0.952380952380952</v>
      </c>
      <c r="W415" s="23" t="s">
        <v>70</v>
      </c>
      <c r="X415" s="23" t="n">
        <v>0.941666666666667</v>
      </c>
      <c r="Y415" s="22" t="n">
        <v>4</v>
      </c>
      <c r="Z415" s="22" t="n">
        <v>36.6842105263158</v>
      </c>
      <c r="AA415" s="22" t="n">
        <v>51.94</v>
      </c>
      <c r="AB415" s="22" t="n">
        <v>17.85</v>
      </c>
      <c r="AC415" s="22" t="n">
        <v>1</v>
      </c>
      <c r="AD415" s="22" t="n">
        <v>111.474210526316</v>
      </c>
      <c r="AE415" s="23" t="s">
        <v>70</v>
      </c>
      <c r="AF415" s="23" t="n">
        <v>0.868421052631579</v>
      </c>
      <c r="AG415" s="23" t="n">
        <v>0.921052631578947</v>
      </c>
      <c r="AH415" s="23" t="n">
        <v>0.98</v>
      </c>
      <c r="AI415" s="23" t="n">
        <v>0.85</v>
      </c>
      <c r="AJ415" s="23" t="s">
        <v>70</v>
      </c>
      <c r="AK415" s="23" t="n">
        <v>0.928951754385965</v>
      </c>
    </row>
    <row r="416" customFormat="false" ht="15" hidden="false" customHeight="false" outlineLevel="0" collapsed="false">
      <c r="A416" s="29" t="s">
        <v>519</v>
      </c>
      <c r="B416" s="29" t="s">
        <v>57</v>
      </c>
      <c r="C416" s="30" t="n">
        <v>95063</v>
      </c>
      <c r="D416" s="30" t="s">
        <v>527</v>
      </c>
      <c r="E416" s="31" t="n">
        <v>200058519</v>
      </c>
      <c r="F416" s="30" t="s">
        <v>76</v>
      </c>
      <c r="G416" s="22" t="n">
        <v>675</v>
      </c>
      <c r="H416" s="22" t="n">
        <v>184</v>
      </c>
      <c r="I416" s="22" t="n">
        <v>34</v>
      </c>
      <c r="J416" s="22" t="n">
        <v>127</v>
      </c>
      <c r="K416" s="22" t="n">
        <v>262</v>
      </c>
      <c r="L416" s="22" t="n">
        <v>61</v>
      </c>
      <c r="M416" s="22" t="n">
        <v>44</v>
      </c>
      <c r="N416" s="22" t="n">
        <v>154</v>
      </c>
      <c r="O416" s="22" t="n">
        <v>208</v>
      </c>
      <c r="P416" s="22" t="n">
        <v>111</v>
      </c>
      <c r="Q416" s="22" t="n">
        <v>21</v>
      </c>
      <c r="R416" s="22" t="n">
        <v>538</v>
      </c>
      <c r="S416" s="23" t="n">
        <v>0.840909090909091</v>
      </c>
      <c r="T416" s="23" t="n">
        <v>0.701298701298701</v>
      </c>
      <c r="U416" s="23" t="n">
        <v>0.653846153846154</v>
      </c>
      <c r="V416" s="23" t="n">
        <v>0.63963963963964</v>
      </c>
      <c r="W416" s="23" t="n">
        <v>0.761904761904762</v>
      </c>
      <c r="X416" s="23" t="n">
        <v>0.684014869888476</v>
      </c>
      <c r="Y416" s="22" t="n">
        <v>41.6216216216216</v>
      </c>
      <c r="Z416" s="22" t="n">
        <v>131.185185185185</v>
      </c>
      <c r="AA416" s="22" t="n">
        <v>201.882352941176</v>
      </c>
      <c r="AB416" s="22" t="n">
        <v>111</v>
      </c>
      <c r="AC416" s="22" t="n">
        <v>21</v>
      </c>
      <c r="AD416" s="22" t="n">
        <v>506.689159747983</v>
      </c>
      <c r="AE416" s="23" t="n">
        <v>0.945945945945946</v>
      </c>
      <c r="AF416" s="23" t="n">
        <v>0.703703703703704</v>
      </c>
      <c r="AG416" s="23" t="n">
        <v>1</v>
      </c>
      <c r="AH416" s="23" t="n">
        <v>0.970588235294118</v>
      </c>
      <c r="AI416" s="23" t="n">
        <v>1</v>
      </c>
      <c r="AJ416" s="23" t="n">
        <v>1</v>
      </c>
      <c r="AK416" s="23" t="n">
        <v>0.941801412170972</v>
      </c>
    </row>
    <row r="417" customFormat="false" ht="15" hidden="false" customHeight="false" outlineLevel="0" collapsed="false">
      <c r="A417" s="29" t="s">
        <v>519</v>
      </c>
      <c r="B417" s="29" t="s">
        <v>57</v>
      </c>
      <c r="C417" s="30" t="n">
        <v>95091</v>
      </c>
      <c r="D417" s="30" t="s">
        <v>528</v>
      </c>
      <c r="E417" s="31" t="n">
        <v>200056380</v>
      </c>
      <c r="F417" s="30" t="s">
        <v>97</v>
      </c>
      <c r="G417" s="22" t="n">
        <v>45</v>
      </c>
      <c r="H417" s="22" t="n">
        <v>8</v>
      </c>
      <c r="I417" s="22" t="n">
        <v>6</v>
      </c>
      <c r="J417" s="22" t="n">
        <v>11</v>
      </c>
      <c r="K417" s="22" t="n">
        <v>17</v>
      </c>
      <c r="L417" s="22" t="n">
        <v>3</v>
      </c>
      <c r="M417" s="22" t="n">
        <v>8</v>
      </c>
      <c r="N417" s="22" t="n">
        <v>28</v>
      </c>
      <c r="O417" s="22" t="n">
        <v>71</v>
      </c>
      <c r="P417" s="22" t="n">
        <v>33</v>
      </c>
      <c r="Q417" s="22" t="n">
        <v>8</v>
      </c>
      <c r="R417" s="22" t="n">
        <v>148</v>
      </c>
      <c r="S417" s="23" t="s">
        <v>70</v>
      </c>
      <c r="T417" s="23" t="n">
        <v>0.535714285714286</v>
      </c>
      <c r="U417" s="23" t="n">
        <v>0.704225352112676</v>
      </c>
      <c r="V417" s="23" t="n">
        <v>0.818181818181818</v>
      </c>
      <c r="W417" s="23" t="s">
        <v>70</v>
      </c>
      <c r="X417" s="23" t="n">
        <v>0.689189189189189</v>
      </c>
      <c r="Y417" s="22" t="n">
        <v>6.85714285714286</v>
      </c>
      <c r="Z417" s="22" t="n">
        <v>22.4</v>
      </c>
      <c r="AA417" s="22" t="n">
        <v>65.32</v>
      </c>
      <c r="AB417" s="22" t="n">
        <v>33</v>
      </c>
      <c r="AC417" s="22" t="n">
        <v>8</v>
      </c>
      <c r="AD417" s="22" t="n">
        <v>135.577142857143</v>
      </c>
      <c r="AE417" s="23" t="s">
        <v>70</v>
      </c>
      <c r="AF417" s="23" t="n">
        <v>0.6</v>
      </c>
      <c r="AG417" s="23" t="n">
        <v>1</v>
      </c>
      <c r="AH417" s="23" t="n">
        <v>0.92</v>
      </c>
      <c r="AI417" s="23" t="n">
        <v>1</v>
      </c>
      <c r="AJ417" s="23" t="s">
        <v>70</v>
      </c>
      <c r="AK417" s="23" t="n">
        <v>0.916061776061776</v>
      </c>
    </row>
    <row r="418" customFormat="false" ht="15" hidden="false" customHeight="false" outlineLevel="0" collapsed="false">
      <c r="A418" s="29" t="s">
        <v>519</v>
      </c>
      <c r="B418" s="29" t="s">
        <v>57</v>
      </c>
      <c r="C418" s="30" t="n">
        <v>95116</v>
      </c>
      <c r="D418" s="30" t="s">
        <v>529</v>
      </c>
      <c r="E418" s="31" t="n">
        <v>249500489</v>
      </c>
      <c r="F418" s="30" t="s">
        <v>101</v>
      </c>
      <c r="G418" s="22" t="n">
        <v>34</v>
      </c>
      <c r="H418" s="22" t="n">
        <v>8</v>
      </c>
      <c r="I418" s="22" t="n">
        <v>1</v>
      </c>
      <c r="J418" s="22" t="n">
        <v>7</v>
      </c>
      <c r="K418" s="22" t="n">
        <v>14</v>
      </c>
      <c r="L418" s="22" t="n">
        <v>3</v>
      </c>
      <c r="M418" s="22" t="n">
        <v>9</v>
      </c>
      <c r="N418" s="22" t="n">
        <v>55</v>
      </c>
      <c r="O418" s="22" t="n">
        <v>69</v>
      </c>
      <c r="P418" s="22" t="n">
        <v>23</v>
      </c>
      <c r="Q418" s="22" t="n">
        <v>2</v>
      </c>
      <c r="R418" s="22" t="n">
        <v>158</v>
      </c>
      <c r="S418" s="23" t="s">
        <v>70</v>
      </c>
      <c r="T418" s="23" t="n">
        <v>0.818181818181818</v>
      </c>
      <c r="U418" s="23" t="n">
        <v>0.869565217391304</v>
      </c>
      <c r="V418" s="23" t="n">
        <v>0.956521739130435</v>
      </c>
      <c r="W418" s="23" t="s">
        <v>70</v>
      </c>
      <c r="X418" s="23" t="n">
        <v>0.854430379746835</v>
      </c>
      <c r="Y418" s="22" t="n">
        <v>9</v>
      </c>
      <c r="Z418" s="22" t="n">
        <v>51.3333333333333</v>
      </c>
      <c r="AA418" s="22" t="n">
        <v>67.85</v>
      </c>
      <c r="AB418" s="22" t="n">
        <v>23</v>
      </c>
      <c r="AC418" s="22" t="n">
        <v>2</v>
      </c>
      <c r="AD418" s="22" t="n">
        <v>153.183333333333</v>
      </c>
      <c r="AE418" s="23" t="s">
        <v>70</v>
      </c>
      <c r="AF418" s="23" t="n">
        <v>0.866666666666667</v>
      </c>
      <c r="AG418" s="23" t="n">
        <v>1</v>
      </c>
      <c r="AH418" s="23" t="n">
        <v>0.983333333333333</v>
      </c>
      <c r="AI418" s="23" t="n">
        <v>1</v>
      </c>
      <c r="AJ418" s="23" t="s">
        <v>70</v>
      </c>
      <c r="AK418" s="23" t="n">
        <v>0.969514767932489</v>
      </c>
    </row>
    <row r="419" customFormat="false" ht="15" hidden="false" customHeight="false" outlineLevel="0" collapsed="false">
      <c r="A419" s="29" t="s">
        <v>519</v>
      </c>
      <c r="B419" s="29" t="s">
        <v>57</v>
      </c>
      <c r="C419" s="30" t="n">
        <v>95127</v>
      </c>
      <c r="D419" s="30" t="s">
        <v>530</v>
      </c>
      <c r="E419" s="31" t="n">
        <v>249500109</v>
      </c>
      <c r="F419" s="30" t="s">
        <v>96</v>
      </c>
      <c r="G419" s="22" t="n">
        <v>1846</v>
      </c>
      <c r="H419" s="22" t="n">
        <v>548</v>
      </c>
      <c r="I419" s="22" t="n">
        <v>93</v>
      </c>
      <c r="J419" s="22" t="n">
        <v>321</v>
      </c>
      <c r="K419" s="22" t="n">
        <v>667</v>
      </c>
      <c r="L419" s="22" t="n">
        <v>184</v>
      </c>
      <c r="M419" s="22" t="n">
        <v>313</v>
      </c>
      <c r="N419" s="22" t="n">
        <v>707</v>
      </c>
      <c r="O419" s="22" t="n">
        <v>919</v>
      </c>
      <c r="P419" s="22" t="n">
        <v>441</v>
      </c>
      <c r="Q419" s="22" t="n">
        <v>64</v>
      </c>
      <c r="R419" s="22" t="n">
        <v>2444</v>
      </c>
      <c r="S419" s="23" t="n">
        <v>0.945686900958466</v>
      </c>
      <c r="T419" s="23" t="n">
        <v>0.858557284299859</v>
      </c>
      <c r="U419" s="23" t="n">
        <v>0.828073993471164</v>
      </c>
      <c r="V419" s="23" t="n">
        <v>0.884353741496599</v>
      </c>
      <c r="W419" s="23" t="n">
        <v>0.84375</v>
      </c>
      <c r="X419" s="23" t="n">
        <v>0.862520458265139</v>
      </c>
      <c r="Y419" s="22" t="n">
        <v>300.310810810811</v>
      </c>
      <c r="Z419" s="22" t="n">
        <v>369.806425041186</v>
      </c>
      <c r="AA419" s="22" t="n">
        <v>640.039421813404</v>
      </c>
      <c r="AB419" s="22" t="n">
        <v>379.938461538462</v>
      </c>
      <c r="AC419" s="22" t="n">
        <v>58.0740740740741</v>
      </c>
      <c r="AD419" s="22" t="n">
        <v>1748.16919327794</v>
      </c>
      <c r="AE419" s="23" t="n">
        <v>0.959459459459459</v>
      </c>
      <c r="AF419" s="23" t="n">
        <v>0.237232289950577</v>
      </c>
      <c r="AG419" s="23" t="n">
        <v>0.808896210873147</v>
      </c>
      <c r="AH419" s="23" t="n">
        <v>0.696452036793693</v>
      </c>
      <c r="AI419" s="23" t="n">
        <v>0.861538461538462</v>
      </c>
      <c r="AJ419" s="23" t="n">
        <v>0.907407407407407</v>
      </c>
      <c r="AK419" s="23" t="n">
        <v>0.715290177282298</v>
      </c>
    </row>
    <row r="420" customFormat="false" ht="15" hidden="false" customHeight="false" outlineLevel="0" collapsed="false">
      <c r="A420" s="29" t="s">
        <v>519</v>
      </c>
      <c r="B420" s="29" t="s">
        <v>57</v>
      </c>
      <c r="C420" s="30" t="n">
        <v>95134</v>
      </c>
      <c r="D420" s="30" t="s">
        <v>531</v>
      </c>
      <c r="E420" s="31" t="n">
        <v>249500489</v>
      </c>
      <c r="F420" s="30" t="s">
        <v>101</v>
      </c>
      <c r="G420" s="22" t="n">
        <v>31</v>
      </c>
      <c r="H420" s="22" t="n">
        <v>7</v>
      </c>
      <c r="I420" s="22" t="n">
        <v>3</v>
      </c>
      <c r="J420" s="22" t="n">
        <v>5</v>
      </c>
      <c r="K420" s="22" t="n">
        <v>9</v>
      </c>
      <c r="L420" s="22" t="n">
        <v>7</v>
      </c>
      <c r="M420" s="22" t="n">
        <v>9</v>
      </c>
      <c r="N420" s="22" t="n">
        <v>20</v>
      </c>
      <c r="O420" s="22" t="n">
        <v>36</v>
      </c>
      <c r="P420" s="22" t="n">
        <v>57</v>
      </c>
      <c r="Q420" s="22" t="n">
        <v>20</v>
      </c>
      <c r="R420" s="22" t="n">
        <v>142</v>
      </c>
      <c r="S420" s="23" t="s">
        <v>70</v>
      </c>
      <c r="T420" s="23" t="n">
        <v>0.6</v>
      </c>
      <c r="U420" s="23" t="n">
        <v>0.583333333333333</v>
      </c>
      <c r="V420" s="23" t="n">
        <v>0.333333333333333</v>
      </c>
      <c r="W420" s="23" t="s">
        <v>70</v>
      </c>
      <c r="X420" s="23" t="n">
        <v>0.429577464788732</v>
      </c>
      <c r="Y420" s="22" t="n">
        <v>9</v>
      </c>
      <c r="Z420" s="22" t="n">
        <v>15.8333333333333</v>
      </c>
      <c r="AA420" s="22" t="n">
        <v>34.2857142857143</v>
      </c>
      <c r="AB420" s="22" t="n">
        <v>54</v>
      </c>
      <c r="AC420" s="22" t="n">
        <v>20</v>
      </c>
      <c r="AD420" s="22" t="n">
        <v>133.119047619048</v>
      </c>
      <c r="AE420" s="23" t="s">
        <v>70</v>
      </c>
      <c r="AF420" s="23" t="n">
        <v>0.583333333333333</v>
      </c>
      <c r="AG420" s="23" t="n">
        <v>1</v>
      </c>
      <c r="AH420" s="23" t="n">
        <v>0.952380952380952</v>
      </c>
      <c r="AI420" s="23" t="n">
        <v>0.947368421052632</v>
      </c>
      <c r="AJ420" s="23" t="s">
        <v>70</v>
      </c>
      <c r="AK420" s="23" t="n">
        <v>0.937458081824279</v>
      </c>
    </row>
    <row r="421" customFormat="false" ht="15" hidden="false" customHeight="false" outlineLevel="0" collapsed="false">
      <c r="A421" s="29" t="s">
        <v>519</v>
      </c>
      <c r="B421" s="29" t="s">
        <v>57</v>
      </c>
      <c r="C421" s="30" t="n">
        <v>95176</v>
      </c>
      <c r="D421" s="30" t="s">
        <v>532</v>
      </c>
      <c r="E421" s="31" t="n">
        <v>200058485</v>
      </c>
      <c r="F421" s="30" t="s">
        <v>99</v>
      </c>
      <c r="G421" s="22" t="n">
        <v>255</v>
      </c>
      <c r="H421" s="22" t="n">
        <v>68</v>
      </c>
      <c r="I421" s="22" t="n">
        <v>11</v>
      </c>
      <c r="J421" s="22" t="n">
        <v>58</v>
      </c>
      <c r="K421" s="22" t="n">
        <v>88</v>
      </c>
      <c r="L421" s="22" t="n">
        <v>26</v>
      </c>
      <c r="M421" s="22" t="n">
        <v>55</v>
      </c>
      <c r="N421" s="22" t="n">
        <v>138</v>
      </c>
      <c r="O421" s="22" t="n">
        <v>179</v>
      </c>
      <c r="P421" s="22" t="n">
        <v>78</v>
      </c>
      <c r="Q421" s="22" t="n">
        <v>9</v>
      </c>
      <c r="R421" s="22" t="n">
        <v>459</v>
      </c>
      <c r="S421" s="23" t="n">
        <v>0.763636363636364</v>
      </c>
      <c r="T421" s="23" t="n">
        <v>0.782608695652174</v>
      </c>
      <c r="U421" s="23" t="n">
        <v>0.698324022346369</v>
      </c>
      <c r="V421" s="23" t="n">
        <v>0.756410256410257</v>
      </c>
      <c r="W421" s="23" t="s">
        <v>70</v>
      </c>
      <c r="X421" s="23" t="n">
        <v>0.742919389978214</v>
      </c>
      <c r="Y421" s="22" t="n">
        <v>55</v>
      </c>
      <c r="Z421" s="22" t="n">
        <v>90.0833333333333</v>
      </c>
      <c r="AA421" s="22" t="n">
        <v>140.336</v>
      </c>
      <c r="AB421" s="22" t="n">
        <v>62.135593220339</v>
      </c>
      <c r="AC421" s="22" t="n">
        <v>9</v>
      </c>
      <c r="AD421" s="22" t="n">
        <v>356.554926553672</v>
      </c>
      <c r="AE421" s="23" t="n">
        <v>1</v>
      </c>
      <c r="AF421" s="23" t="n">
        <v>0.37037037037037</v>
      </c>
      <c r="AG421" s="23" t="n">
        <v>0.935185185185185</v>
      </c>
      <c r="AH421" s="23" t="n">
        <v>0.784</v>
      </c>
      <c r="AI421" s="23" t="n">
        <v>0.796610169491526</v>
      </c>
      <c r="AJ421" s="23" t="s">
        <v>70</v>
      </c>
      <c r="AK421" s="23" t="n">
        <v>0.776808118853317</v>
      </c>
    </row>
    <row r="422" customFormat="false" ht="15" hidden="false" customHeight="false" outlineLevel="0" collapsed="false">
      <c r="A422" s="29" t="s">
        <v>519</v>
      </c>
      <c r="B422" s="29" t="s">
        <v>57</v>
      </c>
      <c r="C422" s="30" t="n">
        <v>95183</v>
      </c>
      <c r="D422" s="30" t="s">
        <v>533</v>
      </c>
      <c r="E422" s="31" t="n">
        <v>249500109</v>
      </c>
      <c r="F422" s="30" t="s">
        <v>96</v>
      </c>
      <c r="G422" s="22" t="n">
        <v>65</v>
      </c>
      <c r="H422" s="22" t="n">
        <v>12</v>
      </c>
      <c r="I422" s="22" t="n">
        <v>1</v>
      </c>
      <c r="J422" s="22" t="n">
        <v>12</v>
      </c>
      <c r="K422" s="22" t="n">
        <v>29</v>
      </c>
      <c r="L422" s="22" t="n">
        <v>10</v>
      </c>
      <c r="M422" s="22" t="n">
        <v>10</v>
      </c>
      <c r="N422" s="22" t="n">
        <v>57</v>
      </c>
      <c r="O422" s="22" t="n">
        <v>40</v>
      </c>
      <c r="P422" s="22" t="n">
        <v>22</v>
      </c>
      <c r="Q422" s="22" t="n">
        <v>12</v>
      </c>
      <c r="R422" s="22" t="n">
        <v>141</v>
      </c>
      <c r="S422" s="23" t="s">
        <v>70</v>
      </c>
      <c r="T422" s="23" t="n">
        <v>0.68421052631579</v>
      </c>
      <c r="U422" s="23" t="n">
        <v>0.575</v>
      </c>
      <c r="V422" s="23" t="s">
        <v>70</v>
      </c>
      <c r="W422" s="23" t="s">
        <v>70</v>
      </c>
      <c r="X422" s="23" t="n">
        <v>0.50354609929078</v>
      </c>
      <c r="Y422" s="22" t="n">
        <v>10</v>
      </c>
      <c r="Z422" s="22" t="n">
        <v>28.5</v>
      </c>
      <c r="AA422" s="22" t="n">
        <v>40</v>
      </c>
      <c r="AB422" s="22" t="n">
        <v>22</v>
      </c>
      <c r="AC422" s="22" t="n">
        <v>0</v>
      </c>
      <c r="AD422" s="22" t="n">
        <v>100.5</v>
      </c>
      <c r="AE422" s="23" t="s">
        <v>70</v>
      </c>
      <c r="AF422" s="23" t="n">
        <v>0</v>
      </c>
      <c r="AG422" s="23" t="n">
        <v>1</v>
      </c>
      <c r="AH422" s="23" t="n">
        <v>1</v>
      </c>
      <c r="AI422" s="23" t="s">
        <v>70</v>
      </c>
      <c r="AJ422" s="23" t="s">
        <v>70</v>
      </c>
      <c r="AK422" s="23" t="n">
        <v>0.712765957446808</v>
      </c>
    </row>
    <row r="423" customFormat="false" ht="15" hidden="false" customHeight="false" outlineLevel="0" collapsed="false">
      <c r="A423" s="29" t="s">
        <v>519</v>
      </c>
      <c r="B423" s="29" t="s">
        <v>57</v>
      </c>
      <c r="C423" s="30" t="n">
        <v>95197</v>
      </c>
      <c r="D423" s="30" t="s">
        <v>534</v>
      </c>
      <c r="E423" s="31" t="n">
        <v>200056380</v>
      </c>
      <c r="F423" s="30" t="s">
        <v>97</v>
      </c>
      <c r="G423" s="22" t="n">
        <v>328</v>
      </c>
      <c r="H423" s="22" t="n">
        <v>80</v>
      </c>
      <c r="I423" s="22" t="n">
        <v>16</v>
      </c>
      <c r="J423" s="22" t="n">
        <v>71</v>
      </c>
      <c r="K423" s="22" t="n">
        <v>121</v>
      </c>
      <c r="L423" s="22" t="n">
        <v>35</v>
      </c>
      <c r="M423" s="22" t="n">
        <v>7</v>
      </c>
      <c r="N423" s="22" t="n">
        <v>124</v>
      </c>
      <c r="O423" s="22" t="n">
        <v>182</v>
      </c>
      <c r="P423" s="22" t="n">
        <v>73</v>
      </c>
      <c r="Q423" s="22" t="n">
        <v>11</v>
      </c>
      <c r="R423" s="22" t="n">
        <v>397</v>
      </c>
      <c r="S423" s="23" t="s">
        <v>70</v>
      </c>
      <c r="T423" s="23" t="n">
        <v>0.540322580645161</v>
      </c>
      <c r="U423" s="23" t="n">
        <v>0.648351648351648</v>
      </c>
      <c r="V423" s="23" t="n">
        <v>0.73972602739726</v>
      </c>
      <c r="W423" s="23" t="s">
        <v>70</v>
      </c>
      <c r="X423" s="23" t="n">
        <v>0.63727959697733</v>
      </c>
      <c r="Y423" s="22" t="n">
        <v>7</v>
      </c>
      <c r="Z423" s="22" t="n">
        <v>90.6865671641791</v>
      </c>
      <c r="AA423" s="22" t="n">
        <v>146.525423728814</v>
      </c>
      <c r="AB423" s="22" t="n">
        <v>73</v>
      </c>
      <c r="AC423" s="22" t="n">
        <v>11</v>
      </c>
      <c r="AD423" s="22" t="n">
        <v>328.211990892993</v>
      </c>
      <c r="AE423" s="23" t="s">
        <v>70</v>
      </c>
      <c r="AF423" s="23" t="n">
        <v>0.492537313432836</v>
      </c>
      <c r="AG423" s="23" t="n">
        <v>0.970149253731343</v>
      </c>
      <c r="AH423" s="23" t="n">
        <v>0.805084745762712</v>
      </c>
      <c r="AI423" s="23" t="n">
        <v>1</v>
      </c>
      <c r="AJ423" s="23" t="s">
        <v>70</v>
      </c>
      <c r="AK423" s="23" t="n">
        <v>0.826730455649856</v>
      </c>
    </row>
    <row r="424" customFormat="false" ht="15" hidden="false" customHeight="false" outlineLevel="0" collapsed="false">
      <c r="A424" s="29" t="s">
        <v>519</v>
      </c>
      <c r="B424" s="29" t="s">
        <v>57</v>
      </c>
      <c r="C424" s="30" t="n">
        <v>95199</v>
      </c>
      <c r="D424" s="30" t="s">
        <v>535</v>
      </c>
      <c r="E424" s="31" t="n">
        <v>200056380</v>
      </c>
      <c r="F424" s="30" t="s">
        <v>97</v>
      </c>
      <c r="G424" s="22" t="n">
        <v>170</v>
      </c>
      <c r="H424" s="22" t="n">
        <v>36</v>
      </c>
      <c r="I424" s="22" t="n">
        <v>10</v>
      </c>
      <c r="J424" s="22" t="n">
        <v>38</v>
      </c>
      <c r="K424" s="22" t="n">
        <v>63</v>
      </c>
      <c r="L424" s="22" t="n">
        <v>23</v>
      </c>
      <c r="M424" s="22" t="n">
        <v>12</v>
      </c>
      <c r="N424" s="22" t="n">
        <v>108</v>
      </c>
      <c r="O424" s="22" t="n">
        <v>137</v>
      </c>
      <c r="P424" s="22" t="n">
        <v>65</v>
      </c>
      <c r="Q424" s="22" t="n">
        <v>5</v>
      </c>
      <c r="R424" s="22" t="n">
        <v>327</v>
      </c>
      <c r="S424" s="23" t="s">
        <v>70</v>
      </c>
      <c r="T424" s="23" t="n">
        <v>0.824074074074074</v>
      </c>
      <c r="U424" s="23" t="n">
        <v>0.788321167883212</v>
      </c>
      <c r="V424" s="23" t="n">
        <v>0.738461538461539</v>
      </c>
      <c r="W424" s="23" t="s">
        <v>70</v>
      </c>
      <c r="X424" s="23" t="n">
        <v>0.788990825688074</v>
      </c>
      <c r="Y424" s="22" t="n">
        <v>12</v>
      </c>
      <c r="Z424" s="22" t="n">
        <v>66.1348314606741</v>
      </c>
      <c r="AA424" s="22" t="n">
        <v>101.481481481481</v>
      </c>
      <c r="AB424" s="22" t="n">
        <v>54.1666666666667</v>
      </c>
      <c r="AC424" s="22" t="n">
        <v>5</v>
      </c>
      <c r="AD424" s="22" t="n">
        <v>238.782979608822</v>
      </c>
      <c r="AE424" s="23" t="s">
        <v>70</v>
      </c>
      <c r="AF424" s="23" t="n">
        <v>0.325842696629213</v>
      </c>
      <c r="AG424" s="23" t="n">
        <v>0.898876404494382</v>
      </c>
      <c r="AH424" s="23" t="n">
        <v>0.740740740740741</v>
      </c>
      <c r="AI424" s="23" t="n">
        <v>0.833333333333333</v>
      </c>
      <c r="AJ424" s="23" t="s">
        <v>70</v>
      </c>
      <c r="AK424" s="23" t="n">
        <v>0.730223179231872</v>
      </c>
    </row>
    <row r="425" customFormat="false" ht="15" hidden="false" customHeight="false" outlineLevel="0" collapsed="false">
      <c r="A425" s="29" t="s">
        <v>519</v>
      </c>
      <c r="B425" s="29" t="s">
        <v>57</v>
      </c>
      <c r="C425" s="30" t="n">
        <v>95203</v>
      </c>
      <c r="D425" s="30" t="s">
        <v>536</v>
      </c>
      <c r="E425" s="31" t="n">
        <v>200058485</v>
      </c>
      <c r="F425" s="30" t="s">
        <v>99</v>
      </c>
      <c r="G425" s="22" t="n">
        <v>278</v>
      </c>
      <c r="H425" s="22" t="n">
        <v>83</v>
      </c>
      <c r="I425" s="22" t="n">
        <v>14</v>
      </c>
      <c r="J425" s="22" t="n">
        <v>58</v>
      </c>
      <c r="K425" s="22" t="n">
        <v>99</v>
      </c>
      <c r="L425" s="22" t="n">
        <v>21</v>
      </c>
      <c r="M425" s="22" t="n">
        <v>71</v>
      </c>
      <c r="N425" s="22" t="n">
        <v>230</v>
      </c>
      <c r="O425" s="22" t="n">
        <v>304</v>
      </c>
      <c r="P425" s="22" t="n">
        <v>142</v>
      </c>
      <c r="Q425" s="22" t="n">
        <v>18</v>
      </c>
      <c r="R425" s="22" t="n">
        <v>765</v>
      </c>
      <c r="S425" s="23" t="n">
        <v>0.394366197183099</v>
      </c>
      <c r="T425" s="23" t="n">
        <v>0.721739130434783</v>
      </c>
      <c r="U425" s="23" t="n">
        <v>0.782894736842105</v>
      </c>
      <c r="V425" s="23" t="n">
        <v>0.71830985915493</v>
      </c>
      <c r="W425" s="23" t="n">
        <v>0.777777777777778</v>
      </c>
      <c r="X425" s="23" t="n">
        <v>0.716339869281046</v>
      </c>
      <c r="Y425" s="22" t="n">
        <v>68.4642857142857</v>
      </c>
      <c r="Z425" s="22" t="n">
        <v>168.343373493976</v>
      </c>
      <c r="AA425" s="22" t="n">
        <v>258.016806722689</v>
      </c>
      <c r="AB425" s="22" t="n">
        <v>114.156862745098</v>
      </c>
      <c r="AC425" s="22" t="n">
        <v>16.7142857142857</v>
      </c>
      <c r="AD425" s="22" t="n">
        <v>625.695614390334</v>
      </c>
      <c r="AE425" s="23" t="n">
        <v>0.964285714285714</v>
      </c>
      <c r="AF425" s="23" t="n">
        <v>0.542168674698795</v>
      </c>
      <c r="AG425" s="23" t="n">
        <v>0.921686746987952</v>
      </c>
      <c r="AH425" s="23" t="n">
        <v>0.848739495798319</v>
      </c>
      <c r="AI425" s="23" t="n">
        <v>0.803921568627451</v>
      </c>
      <c r="AJ425" s="23" t="n">
        <v>0.928571428571429</v>
      </c>
      <c r="AK425" s="23" t="n">
        <v>0.817902763908934</v>
      </c>
    </row>
    <row r="426" customFormat="false" ht="15" hidden="false" customHeight="false" outlineLevel="0" collapsed="false">
      <c r="A426" s="29" t="s">
        <v>519</v>
      </c>
      <c r="B426" s="29" t="s">
        <v>57</v>
      </c>
      <c r="C426" s="30" t="n">
        <v>95205</v>
      </c>
      <c r="D426" s="30" t="s">
        <v>537</v>
      </c>
      <c r="E426" s="31" t="n">
        <v>200055655</v>
      </c>
      <c r="F426" s="30" t="s">
        <v>98</v>
      </c>
      <c r="G426" s="22" t="n">
        <v>55</v>
      </c>
      <c r="H426" s="22" t="n">
        <v>17</v>
      </c>
      <c r="I426" s="22" t="n">
        <v>1</v>
      </c>
      <c r="J426" s="22" t="n">
        <v>12</v>
      </c>
      <c r="K426" s="22" t="n">
        <v>24</v>
      </c>
      <c r="L426" s="22" t="n">
        <v>1</v>
      </c>
      <c r="M426" s="22" t="n">
        <v>7</v>
      </c>
      <c r="N426" s="22" t="n">
        <v>30</v>
      </c>
      <c r="O426" s="22" t="n">
        <v>72</v>
      </c>
      <c r="P426" s="22" t="n">
        <v>31</v>
      </c>
      <c r="Q426" s="22" t="n">
        <v>4</v>
      </c>
      <c r="R426" s="22" t="n">
        <v>144</v>
      </c>
      <c r="S426" s="23" t="s">
        <v>70</v>
      </c>
      <c r="T426" s="23" t="n">
        <v>0.533333333333333</v>
      </c>
      <c r="U426" s="23" t="n">
        <v>0.513888888888889</v>
      </c>
      <c r="V426" s="23" t="n">
        <v>0.580645161290323</v>
      </c>
      <c r="W426" s="23" t="s">
        <v>70</v>
      </c>
      <c r="X426" s="23" t="n">
        <v>0.520833333333333</v>
      </c>
      <c r="Y426" s="22" t="n">
        <v>7</v>
      </c>
      <c r="Z426" s="22" t="n">
        <v>21.5625</v>
      </c>
      <c r="AA426" s="22" t="n">
        <v>72</v>
      </c>
      <c r="AB426" s="22" t="n">
        <v>31</v>
      </c>
      <c r="AC426" s="22" t="n">
        <v>4</v>
      </c>
      <c r="AD426" s="22" t="n">
        <v>135.5625</v>
      </c>
      <c r="AE426" s="23" t="s">
        <v>70</v>
      </c>
      <c r="AF426" s="23" t="n">
        <v>0.5</v>
      </c>
      <c r="AG426" s="23" t="n">
        <v>0.9375</v>
      </c>
      <c r="AH426" s="23" t="n">
        <v>1</v>
      </c>
      <c r="AI426" s="23" t="n">
        <v>1</v>
      </c>
      <c r="AJ426" s="23" t="s">
        <v>70</v>
      </c>
      <c r="AK426" s="23" t="n">
        <v>0.94140625</v>
      </c>
    </row>
    <row r="427" customFormat="false" ht="15" hidden="false" customHeight="false" outlineLevel="0" collapsed="false">
      <c r="A427" s="29" t="s">
        <v>519</v>
      </c>
      <c r="B427" s="29" t="s">
        <v>57</v>
      </c>
      <c r="C427" s="30" t="n">
        <v>95210</v>
      </c>
      <c r="D427" s="30" t="s">
        <v>538</v>
      </c>
      <c r="E427" s="31" t="n">
        <v>200056380</v>
      </c>
      <c r="F427" s="30" t="s">
        <v>97</v>
      </c>
      <c r="G427" s="22" t="n">
        <v>263</v>
      </c>
      <c r="H427" s="22" t="n">
        <v>79</v>
      </c>
      <c r="I427" s="22" t="n">
        <v>12</v>
      </c>
      <c r="J427" s="22" t="n">
        <v>62</v>
      </c>
      <c r="K427" s="22" t="n">
        <v>91</v>
      </c>
      <c r="L427" s="22" t="n">
        <v>18</v>
      </c>
      <c r="M427" s="22" t="n">
        <v>18</v>
      </c>
      <c r="N427" s="22" t="n">
        <v>80</v>
      </c>
      <c r="O427" s="22" t="n">
        <v>56</v>
      </c>
      <c r="P427" s="22" t="n">
        <v>36</v>
      </c>
      <c r="Q427" s="22" t="n">
        <v>10</v>
      </c>
      <c r="R427" s="22" t="n">
        <v>200</v>
      </c>
      <c r="S427" s="23" t="n">
        <v>0.888888888888889</v>
      </c>
      <c r="T427" s="23" t="n">
        <v>0.7125</v>
      </c>
      <c r="U427" s="23" t="n">
        <v>0.803571428571429</v>
      </c>
      <c r="V427" s="23" t="n">
        <v>0.5</v>
      </c>
      <c r="W427" s="23" t="s">
        <v>70</v>
      </c>
      <c r="X427" s="23" t="n">
        <v>0.73</v>
      </c>
      <c r="Y427" s="22" t="n">
        <v>16.875</v>
      </c>
      <c r="Z427" s="22" t="n">
        <v>52.6315789473684</v>
      </c>
      <c r="AA427" s="22" t="n">
        <v>39.8222222222222</v>
      </c>
      <c r="AB427" s="22" t="n">
        <v>24</v>
      </c>
      <c r="AC427" s="22" t="n">
        <v>10</v>
      </c>
      <c r="AD427" s="22" t="n">
        <v>143.328801169591</v>
      </c>
      <c r="AE427" s="23" t="n">
        <v>0.9375</v>
      </c>
      <c r="AF427" s="23" t="n">
        <v>0.421052631578947</v>
      </c>
      <c r="AG427" s="23" t="n">
        <v>0.894736842105263</v>
      </c>
      <c r="AH427" s="23" t="n">
        <v>0.711111111111111</v>
      </c>
      <c r="AI427" s="23" t="n">
        <v>0.666666666666667</v>
      </c>
      <c r="AJ427" s="23" t="s">
        <v>70</v>
      </c>
      <c r="AK427" s="23" t="n">
        <v>0.716644005847953</v>
      </c>
    </row>
    <row r="428" customFormat="false" ht="15" hidden="false" customHeight="false" outlineLevel="0" collapsed="false">
      <c r="A428" s="29" t="s">
        <v>519</v>
      </c>
      <c r="B428" s="29" t="s">
        <v>57</v>
      </c>
      <c r="C428" s="30" t="n">
        <v>95218</v>
      </c>
      <c r="D428" s="30" t="s">
        <v>539</v>
      </c>
      <c r="E428" s="31" t="n">
        <v>249500109</v>
      </c>
      <c r="F428" s="30" t="s">
        <v>96</v>
      </c>
      <c r="G428" s="22" t="n">
        <v>176</v>
      </c>
      <c r="H428" s="22" t="n">
        <v>42</v>
      </c>
      <c r="I428" s="22" t="n">
        <v>5</v>
      </c>
      <c r="J428" s="22" t="n">
        <v>33</v>
      </c>
      <c r="K428" s="22" t="n">
        <v>68</v>
      </c>
      <c r="L428" s="22" t="n">
        <v>24</v>
      </c>
      <c r="M428" s="22" t="n">
        <v>34</v>
      </c>
      <c r="N428" s="22" t="n">
        <v>158</v>
      </c>
      <c r="O428" s="22" t="n">
        <v>251</v>
      </c>
      <c r="P428" s="22" t="n">
        <v>128</v>
      </c>
      <c r="Q428" s="22" t="n">
        <v>27</v>
      </c>
      <c r="R428" s="22" t="n">
        <v>598</v>
      </c>
      <c r="S428" s="23" t="n">
        <v>0.852941176470588</v>
      </c>
      <c r="T428" s="23" t="n">
        <v>0.791139240506329</v>
      </c>
      <c r="U428" s="23" t="n">
        <v>0.904382470119522</v>
      </c>
      <c r="V428" s="23" t="n">
        <v>0.8828125</v>
      </c>
      <c r="W428" s="23" t="n">
        <v>0.888888888888889</v>
      </c>
      <c r="X428" s="23" t="n">
        <v>0.866220735785953</v>
      </c>
      <c r="Y428" s="22" t="n">
        <v>29.3103448275862</v>
      </c>
      <c r="Z428" s="22" t="n">
        <v>99.856</v>
      </c>
      <c r="AA428" s="22" t="n">
        <v>224.462555066079</v>
      </c>
      <c r="AB428" s="22" t="n">
        <v>114.407079646018</v>
      </c>
      <c r="AC428" s="22" t="n">
        <v>27</v>
      </c>
      <c r="AD428" s="22" t="n">
        <v>495.035979539683</v>
      </c>
      <c r="AE428" s="23" t="n">
        <v>0.862068965517241</v>
      </c>
      <c r="AF428" s="23" t="n">
        <v>0.344</v>
      </c>
      <c r="AG428" s="23" t="n">
        <v>0.92</v>
      </c>
      <c r="AH428" s="23" t="n">
        <v>0.894273127753304</v>
      </c>
      <c r="AI428" s="23" t="n">
        <v>0.893805309734513</v>
      </c>
      <c r="AJ428" s="23" t="n">
        <v>1</v>
      </c>
      <c r="AK428" s="23" t="n">
        <v>0.827819363778734</v>
      </c>
    </row>
    <row r="429" customFormat="false" ht="15" hidden="false" customHeight="false" outlineLevel="0" collapsed="false">
      <c r="A429" s="29" t="s">
        <v>519</v>
      </c>
      <c r="B429" s="29" t="s">
        <v>57</v>
      </c>
      <c r="C429" s="30" t="n">
        <v>95219</v>
      </c>
      <c r="D429" s="30" t="s">
        <v>540</v>
      </c>
      <c r="E429" s="31" t="n">
        <v>200058485</v>
      </c>
      <c r="F429" s="30" t="s">
        <v>99</v>
      </c>
      <c r="G429" s="22" t="n">
        <v>531</v>
      </c>
      <c r="H429" s="22" t="n">
        <v>161</v>
      </c>
      <c r="I429" s="22" t="n">
        <v>24</v>
      </c>
      <c r="J429" s="22" t="n">
        <v>98</v>
      </c>
      <c r="K429" s="22" t="n">
        <v>195</v>
      </c>
      <c r="L429" s="22" t="n">
        <v>47</v>
      </c>
      <c r="M429" s="22" t="n">
        <v>72</v>
      </c>
      <c r="N429" s="22" t="n">
        <v>138</v>
      </c>
      <c r="O429" s="22" t="n">
        <v>291</v>
      </c>
      <c r="P429" s="22" t="n">
        <v>199</v>
      </c>
      <c r="Q429" s="22" t="n">
        <v>25</v>
      </c>
      <c r="R429" s="22" t="n">
        <v>725</v>
      </c>
      <c r="S429" s="23" t="n">
        <v>0.902777777777778</v>
      </c>
      <c r="T429" s="23" t="n">
        <v>0.847826086956522</v>
      </c>
      <c r="U429" s="23" t="n">
        <v>0.790378006872852</v>
      </c>
      <c r="V429" s="23" t="n">
        <v>0.758793969849246</v>
      </c>
      <c r="W429" s="23" t="n">
        <v>0.84</v>
      </c>
      <c r="X429" s="23" t="n">
        <v>0.80551724137931</v>
      </c>
      <c r="Y429" s="22" t="n">
        <v>68.6769230769231</v>
      </c>
      <c r="Z429" s="22" t="n">
        <v>123.25641025641</v>
      </c>
      <c r="AA429" s="22" t="n">
        <v>261.9</v>
      </c>
      <c r="AB429" s="22" t="n">
        <v>197.682119205298</v>
      </c>
      <c r="AC429" s="22" t="n">
        <v>25</v>
      </c>
      <c r="AD429" s="22" t="n">
        <v>676.515452538631</v>
      </c>
      <c r="AE429" s="23" t="n">
        <v>0.953846153846154</v>
      </c>
      <c r="AF429" s="23" t="n">
        <v>0.786324786324786</v>
      </c>
      <c r="AG429" s="23" t="n">
        <v>1</v>
      </c>
      <c r="AH429" s="23" t="n">
        <v>0.9</v>
      </c>
      <c r="AI429" s="23" t="n">
        <v>0.993377483443708</v>
      </c>
      <c r="AJ429" s="23" t="n">
        <v>1</v>
      </c>
      <c r="AK429" s="23" t="n">
        <v>0.93312476212225</v>
      </c>
    </row>
    <row r="430" customFormat="false" ht="15" hidden="false" customHeight="false" outlineLevel="0" collapsed="false">
      <c r="A430" s="29" t="s">
        <v>519</v>
      </c>
      <c r="B430" s="29" t="s">
        <v>57</v>
      </c>
      <c r="C430" s="30" t="n">
        <v>95229</v>
      </c>
      <c r="D430" s="30" t="s">
        <v>541</v>
      </c>
      <c r="E430" s="31" t="n">
        <v>200056380</v>
      </c>
      <c r="F430" s="30" t="s">
        <v>97</v>
      </c>
      <c r="G430" s="22" t="n">
        <v>54</v>
      </c>
      <c r="H430" s="22" t="n">
        <v>21</v>
      </c>
      <c r="I430" s="22" t="n">
        <v>4</v>
      </c>
      <c r="J430" s="22" t="n">
        <v>9</v>
      </c>
      <c r="K430" s="22" t="n">
        <v>18</v>
      </c>
      <c r="L430" s="22" t="n">
        <v>1</v>
      </c>
      <c r="M430" s="22" t="n">
        <v>17</v>
      </c>
      <c r="N430" s="22" t="n">
        <v>48</v>
      </c>
      <c r="O430" s="22" t="n">
        <v>112</v>
      </c>
      <c r="P430" s="22" t="n">
        <v>60</v>
      </c>
      <c r="Q430" s="22" t="n">
        <v>8</v>
      </c>
      <c r="R430" s="22" t="n">
        <v>245</v>
      </c>
      <c r="S430" s="23" t="n">
        <v>0.941176470588235</v>
      </c>
      <c r="T430" s="23" t="n">
        <v>0.895833333333333</v>
      </c>
      <c r="U430" s="23" t="n">
        <v>0.866071428571429</v>
      </c>
      <c r="V430" s="23" t="n">
        <v>0.933333333333333</v>
      </c>
      <c r="W430" s="23" t="s">
        <v>70</v>
      </c>
      <c r="X430" s="23" t="n">
        <v>0.889795918367347</v>
      </c>
      <c r="Y430" s="22" t="n">
        <v>3.1875</v>
      </c>
      <c r="Z430" s="22" t="n">
        <v>26.7906976744186</v>
      </c>
      <c r="AA430" s="22" t="n">
        <v>102.762886597938</v>
      </c>
      <c r="AB430" s="22" t="n">
        <v>57.8571428571429</v>
      </c>
      <c r="AC430" s="22" t="n">
        <v>8</v>
      </c>
      <c r="AD430" s="22" t="n">
        <v>198.5982271295</v>
      </c>
      <c r="AE430" s="23" t="n">
        <v>0.1875</v>
      </c>
      <c r="AF430" s="23" t="n">
        <v>0.116279069767442</v>
      </c>
      <c r="AG430" s="23" t="n">
        <v>1</v>
      </c>
      <c r="AH430" s="23" t="n">
        <v>0.917525773195876</v>
      </c>
      <c r="AI430" s="23" t="n">
        <v>0.964285714285714</v>
      </c>
      <c r="AJ430" s="23" t="s">
        <v>70</v>
      </c>
      <c r="AK430" s="23" t="n">
        <v>0.810605008691835</v>
      </c>
    </row>
    <row r="431" customFormat="false" ht="15" hidden="false" customHeight="false" outlineLevel="0" collapsed="false">
      <c r="A431" s="29" t="s">
        <v>519</v>
      </c>
      <c r="B431" s="29" t="s">
        <v>57</v>
      </c>
      <c r="C431" s="30" t="n">
        <v>95241</v>
      </c>
      <c r="D431" s="30" t="s">
        <v>542</v>
      </c>
      <c r="E431" s="31" t="n">
        <v>200055655</v>
      </c>
      <c r="F431" s="30" t="s">
        <v>98</v>
      </c>
      <c r="G431" s="22" t="n">
        <v>8</v>
      </c>
      <c r="H431" s="22" t="n">
        <v>0</v>
      </c>
      <c r="I431" s="22" t="n">
        <v>1</v>
      </c>
      <c r="J431" s="22" t="n">
        <v>1</v>
      </c>
      <c r="K431" s="22" t="n">
        <v>4</v>
      </c>
      <c r="L431" s="22" t="n">
        <v>2</v>
      </c>
      <c r="M431" s="22" t="n">
        <v>0</v>
      </c>
      <c r="N431" s="22" t="n">
        <v>0</v>
      </c>
      <c r="O431" s="22" t="n">
        <v>2</v>
      </c>
      <c r="P431" s="22" t="n">
        <v>3</v>
      </c>
      <c r="Q431" s="22" t="n">
        <v>0</v>
      </c>
      <c r="R431" s="22" t="n">
        <v>5</v>
      </c>
      <c r="S431" s="23" t="s">
        <v>70</v>
      </c>
      <c r="T431" s="23" t="s">
        <v>70</v>
      </c>
      <c r="U431" s="23" t="s">
        <v>70</v>
      </c>
      <c r="V431" s="23" t="s">
        <v>70</v>
      </c>
      <c r="W431" s="23" t="s">
        <v>70</v>
      </c>
      <c r="X431" s="23" t="s">
        <v>70</v>
      </c>
      <c r="Y431" s="22" t="n">
        <v>0</v>
      </c>
      <c r="Z431" s="22" t="n">
        <v>0</v>
      </c>
      <c r="AA431" s="22" t="n">
        <v>2</v>
      </c>
      <c r="AB431" s="22" t="n">
        <v>3</v>
      </c>
      <c r="AC431" s="22" t="n">
        <v>0</v>
      </c>
      <c r="AD431" s="22" t="n">
        <v>5</v>
      </c>
      <c r="AE431" s="23" t="s">
        <v>70</v>
      </c>
      <c r="AF431" s="23" t="s">
        <v>70</v>
      </c>
      <c r="AG431" s="23" t="s">
        <v>70</v>
      </c>
      <c r="AH431" s="23" t="s">
        <v>70</v>
      </c>
      <c r="AI431" s="23" t="s">
        <v>70</v>
      </c>
      <c r="AJ431" s="23" t="s">
        <v>70</v>
      </c>
      <c r="AK431" s="23" t="s">
        <v>70</v>
      </c>
    </row>
    <row r="432" customFormat="false" ht="15" hidden="false" customHeight="false" outlineLevel="0" collapsed="false">
      <c r="A432" s="29" t="s">
        <v>519</v>
      </c>
      <c r="B432" s="29" t="s">
        <v>57</v>
      </c>
      <c r="C432" s="30" t="n">
        <v>95250</v>
      </c>
      <c r="D432" s="30" t="s">
        <v>543</v>
      </c>
      <c r="E432" s="31" t="n">
        <v>200055655</v>
      </c>
      <c r="F432" s="30" t="s">
        <v>98</v>
      </c>
      <c r="G432" s="22" t="n">
        <v>104</v>
      </c>
      <c r="H432" s="22" t="n">
        <v>17</v>
      </c>
      <c r="I432" s="22" t="n">
        <v>9</v>
      </c>
      <c r="J432" s="22" t="n">
        <v>21</v>
      </c>
      <c r="K432" s="22" t="n">
        <v>37</v>
      </c>
      <c r="L432" s="22" t="n">
        <v>17</v>
      </c>
      <c r="M432" s="22" t="n">
        <v>8</v>
      </c>
      <c r="N432" s="22" t="n">
        <v>83</v>
      </c>
      <c r="O432" s="22" t="n">
        <v>108</v>
      </c>
      <c r="P432" s="22" t="n">
        <v>43</v>
      </c>
      <c r="Q432" s="22" t="n">
        <v>10</v>
      </c>
      <c r="R432" s="22" t="n">
        <v>252</v>
      </c>
      <c r="S432" s="23" t="s">
        <v>70</v>
      </c>
      <c r="T432" s="23" t="n">
        <v>0.783132530120482</v>
      </c>
      <c r="U432" s="23" t="n">
        <v>0.805555555555556</v>
      </c>
      <c r="V432" s="23" t="n">
        <v>0.767441860465116</v>
      </c>
      <c r="W432" s="23" t="s">
        <v>70</v>
      </c>
      <c r="X432" s="23" t="n">
        <v>0.785714285714286</v>
      </c>
      <c r="Y432" s="22" t="n">
        <v>8</v>
      </c>
      <c r="Z432" s="22" t="n">
        <v>60.6538461538462</v>
      </c>
      <c r="AA432" s="22" t="n">
        <v>100.551724137931</v>
      </c>
      <c r="AB432" s="22" t="n">
        <v>43</v>
      </c>
      <c r="AC432" s="22" t="n">
        <v>10</v>
      </c>
      <c r="AD432" s="22" t="n">
        <v>222.205570291777</v>
      </c>
      <c r="AE432" s="23" t="s">
        <v>70</v>
      </c>
      <c r="AF432" s="23" t="n">
        <v>0.461538461538462</v>
      </c>
      <c r="AG432" s="23" t="n">
        <v>1</v>
      </c>
      <c r="AH432" s="23" t="n">
        <v>0.931034482758621</v>
      </c>
      <c r="AI432" s="23" t="n">
        <v>1</v>
      </c>
      <c r="AJ432" s="23" t="s">
        <v>70</v>
      </c>
      <c r="AK432" s="23" t="n">
        <v>0.881768136078481</v>
      </c>
    </row>
    <row r="433" customFormat="false" ht="15" hidden="false" customHeight="false" outlineLevel="0" collapsed="false">
      <c r="A433" s="29" t="s">
        <v>519</v>
      </c>
      <c r="B433" s="29" t="s">
        <v>57</v>
      </c>
      <c r="C433" s="30" t="n">
        <v>95252</v>
      </c>
      <c r="D433" s="30" t="s">
        <v>544</v>
      </c>
      <c r="E433" s="31" t="n">
        <v>200058485</v>
      </c>
      <c r="F433" s="30" t="s">
        <v>99</v>
      </c>
      <c r="G433" s="22" t="n">
        <v>375</v>
      </c>
      <c r="H433" s="22" t="n">
        <v>79</v>
      </c>
      <c r="I433" s="22" t="n">
        <v>13</v>
      </c>
      <c r="J433" s="22" t="n">
        <v>88</v>
      </c>
      <c r="K433" s="22" t="n">
        <v>150</v>
      </c>
      <c r="L433" s="22" t="n">
        <v>44</v>
      </c>
      <c r="M433" s="22" t="n">
        <v>55</v>
      </c>
      <c r="N433" s="22" t="n">
        <v>150</v>
      </c>
      <c r="O433" s="22" t="n">
        <v>145</v>
      </c>
      <c r="P433" s="22" t="n">
        <v>104</v>
      </c>
      <c r="Q433" s="22" t="n">
        <v>18</v>
      </c>
      <c r="R433" s="22" t="n">
        <v>472</v>
      </c>
      <c r="S433" s="23" t="n">
        <v>0.490909090909091</v>
      </c>
      <c r="T433" s="23" t="n">
        <v>0.373333333333333</v>
      </c>
      <c r="U433" s="23" t="n">
        <v>0.744827586206897</v>
      </c>
      <c r="V433" s="23" t="n">
        <v>0.836538461538461</v>
      </c>
      <c r="W433" s="23" t="n">
        <v>0.833333333333333</v>
      </c>
      <c r="X433" s="23" t="n">
        <v>0.620762711864407</v>
      </c>
      <c r="Y433" s="22" t="n">
        <v>32.5925925925926</v>
      </c>
      <c r="Z433" s="22" t="n">
        <v>123.214285714286</v>
      </c>
      <c r="AA433" s="22" t="n">
        <v>136.944444444444</v>
      </c>
      <c r="AB433" s="22" t="n">
        <v>99.2183908045977</v>
      </c>
      <c r="AC433" s="22" t="n">
        <v>18</v>
      </c>
      <c r="AD433" s="22" t="n">
        <v>409.969713555921</v>
      </c>
      <c r="AE433" s="23" t="n">
        <v>0.592592592592593</v>
      </c>
      <c r="AF433" s="23" t="n">
        <v>0.642857142857143</v>
      </c>
      <c r="AG433" s="23" t="n">
        <v>1</v>
      </c>
      <c r="AH433" s="23" t="n">
        <v>0.944444444444444</v>
      </c>
      <c r="AI433" s="23" t="n">
        <v>0.954022988505747</v>
      </c>
      <c r="AJ433" s="23" t="n">
        <v>1</v>
      </c>
      <c r="AK433" s="23" t="n">
        <v>0.868579901601527</v>
      </c>
    </row>
    <row r="434" customFormat="false" ht="15" hidden="false" customHeight="false" outlineLevel="0" collapsed="false">
      <c r="A434" s="29" t="s">
        <v>519</v>
      </c>
      <c r="B434" s="29" t="s">
        <v>57</v>
      </c>
      <c r="C434" s="30" t="n">
        <v>95256</v>
      </c>
      <c r="D434" s="30" t="s">
        <v>545</v>
      </c>
      <c r="E434" s="31" t="n">
        <v>200058485</v>
      </c>
      <c r="F434" s="30" t="s">
        <v>99</v>
      </c>
      <c r="G434" s="22" t="n">
        <v>14</v>
      </c>
      <c r="H434" s="22" t="n">
        <v>6</v>
      </c>
      <c r="I434" s="22" t="n">
        <v>1</v>
      </c>
      <c r="J434" s="22" t="n">
        <v>1</v>
      </c>
      <c r="K434" s="22" t="n">
        <v>4</v>
      </c>
      <c r="L434" s="22" t="n">
        <v>1</v>
      </c>
      <c r="M434" s="22" t="n">
        <v>0</v>
      </c>
      <c r="N434" s="22" t="n">
        <v>12</v>
      </c>
      <c r="O434" s="22" t="n">
        <v>3</v>
      </c>
      <c r="P434" s="22" t="n">
        <v>0</v>
      </c>
      <c r="Q434" s="22" t="n">
        <v>0</v>
      </c>
      <c r="R434" s="22" t="n">
        <v>15</v>
      </c>
      <c r="S434" s="23" t="s">
        <v>70</v>
      </c>
      <c r="T434" s="23" t="n">
        <v>1</v>
      </c>
      <c r="U434" s="23" t="s">
        <v>70</v>
      </c>
      <c r="V434" s="23" t="s">
        <v>70</v>
      </c>
      <c r="W434" s="23" t="s">
        <v>70</v>
      </c>
      <c r="X434" s="23" t="n">
        <v>1</v>
      </c>
      <c r="Y434" s="22" t="n">
        <v>0</v>
      </c>
      <c r="Z434" s="22" t="n">
        <v>12</v>
      </c>
      <c r="AA434" s="22" t="n">
        <v>3</v>
      </c>
      <c r="AB434" s="22" t="n">
        <v>0</v>
      </c>
      <c r="AC434" s="22" t="n">
        <v>0</v>
      </c>
      <c r="AD434" s="22" t="n">
        <v>15</v>
      </c>
      <c r="AE434" s="23" t="s">
        <v>70</v>
      </c>
      <c r="AF434" s="23" t="n">
        <v>1</v>
      </c>
      <c r="AG434" s="23" t="n">
        <v>1</v>
      </c>
      <c r="AH434" s="23" t="s">
        <v>70</v>
      </c>
      <c r="AI434" s="23" t="s">
        <v>70</v>
      </c>
      <c r="AJ434" s="23" t="s">
        <v>70</v>
      </c>
      <c r="AK434" s="23" t="n">
        <v>1</v>
      </c>
    </row>
    <row r="435" customFormat="false" ht="15" hidden="false" customHeight="false" outlineLevel="0" collapsed="false">
      <c r="A435" s="29" t="s">
        <v>519</v>
      </c>
      <c r="B435" s="29" t="s">
        <v>57</v>
      </c>
      <c r="C435" s="30" t="n">
        <v>95257</v>
      </c>
      <c r="D435" s="30" t="s">
        <v>546</v>
      </c>
      <c r="E435" s="31" t="n">
        <v>200058485</v>
      </c>
      <c r="F435" s="30" t="s">
        <v>99</v>
      </c>
      <c r="G435" s="22" t="n">
        <v>11</v>
      </c>
      <c r="H435" s="22" t="n">
        <v>3</v>
      </c>
      <c r="I435" s="22" t="n">
        <v>1</v>
      </c>
      <c r="J435" s="22" t="n">
        <v>3</v>
      </c>
      <c r="K435" s="22" t="n">
        <v>4</v>
      </c>
      <c r="L435" s="22" t="n">
        <v>0</v>
      </c>
      <c r="M435" s="22" t="n">
        <v>3</v>
      </c>
      <c r="N435" s="22" t="n">
        <v>21</v>
      </c>
      <c r="O435" s="22" t="n">
        <v>16</v>
      </c>
      <c r="P435" s="22" t="n">
        <v>13</v>
      </c>
      <c r="Q435" s="22" t="n">
        <v>1</v>
      </c>
      <c r="R435" s="22" t="n">
        <v>54</v>
      </c>
      <c r="S435" s="23" t="s">
        <v>70</v>
      </c>
      <c r="T435" s="23" t="n">
        <v>1</v>
      </c>
      <c r="U435" s="23" t="n">
        <v>0.9375</v>
      </c>
      <c r="V435" s="23" t="n">
        <v>1</v>
      </c>
      <c r="W435" s="23" t="s">
        <v>70</v>
      </c>
      <c r="X435" s="23" t="n">
        <v>0.981481481481482</v>
      </c>
      <c r="Y435" s="22" t="n">
        <v>3</v>
      </c>
      <c r="Z435" s="22" t="n">
        <v>20</v>
      </c>
      <c r="AA435" s="22" t="n">
        <v>16</v>
      </c>
      <c r="AB435" s="22" t="n">
        <v>13</v>
      </c>
      <c r="AC435" s="22" t="n">
        <v>1</v>
      </c>
      <c r="AD435" s="22" t="n">
        <v>53</v>
      </c>
      <c r="AE435" s="23" t="s">
        <v>70</v>
      </c>
      <c r="AF435" s="23" t="n">
        <v>0.904761904761905</v>
      </c>
      <c r="AG435" s="23" t="n">
        <v>1</v>
      </c>
      <c r="AH435" s="23" t="n">
        <v>1</v>
      </c>
      <c r="AI435" s="23" t="n">
        <v>1</v>
      </c>
      <c r="AJ435" s="23" t="s">
        <v>70</v>
      </c>
      <c r="AK435" s="23" t="n">
        <v>0.981481481481482</v>
      </c>
    </row>
    <row r="436" customFormat="false" ht="15" hidden="false" customHeight="false" outlineLevel="0" collapsed="false">
      <c r="A436" s="29" t="s">
        <v>519</v>
      </c>
      <c r="B436" s="29" t="s">
        <v>57</v>
      </c>
      <c r="C436" s="30" t="n">
        <v>95268</v>
      </c>
      <c r="D436" s="30" t="s">
        <v>547</v>
      </c>
      <c r="E436" s="31" t="n">
        <v>200055655</v>
      </c>
      <c r="F436" s="30" t="s">
        <v>98</v>
      </c>
      <c r="G436" s="22" t="n">
        <v>1106</v>
      </c>
      <c r="H436" s="22" t="n">
        <v>184</v>
      </c>
      <c r="I436" s="22" t="n">
        <v>74</v>
      </c>
      <c r="J436" s="22" t="n">
        <v>213</v>
      </c>
      <c r="K436" s="22" t="n">
        <v>451</v>
      </c>
      <c r="L436" s="22" t="n">
        <v>163</v>
      </c>
      <c r="M436" s="22" t="n">
        <v>4</v>
      </c>
      <c r="N436" s="22" t="n">
        <v>41</v>
      </c>
      <c r="O436" s="22" t="n">
        <v>77</v>
      </c>
      <c r="P436" s="22" t="n">
        <v>40</v>
      </c>
      <c r="Q436" s="22" t="n">
        <v>5</v>
      </c>
      <c r="R436" s="22" t="n">
        <v>167</v>
      </c>
      <c r="S436" s="23" t="s">
        <v>70</v>
      </c>
      <c r="T436" s="23" t="n">
        <v>0.51219512195122</v>
      </c>
      <c r="U436" s="23" t="n">
        <v>0.766233766233766</v>
      </c>
      <c r="V436" s="23" t="n">
        <v>0.45</v>
      </c>
      <c r="W436" s="23" t="s">
        <v>70</v>
      </c>
      <c r="X436" s="23" t="n">
        <v>0.62874251497006</v>
      </c>
      <c r="Y436" s="22" t="n">
        <v>4</v>
      </c>
      <c r="Z436" s="22" t="n">
        <v>27.3333333333333</v>
      </c>
      <c r="AA436" s="22" t="n">
        <v>75.6949152542373</v>
      </c>
      <c r="AB436" s="22" t="n">
        <v>37.7777777777778</v>
      </c>
      <c r="AC436" s="22" t="n">
        <v>5</v>
      </c>
      <c r="AD436" s="22" t="n">
        <v>149.806026365348</v>
      </c>
      <c r="AE436" s="23" t="s">
        <v>70</v>
      </c>
      <c r="AF436" s="23" t="n">
        <v>0.476190476190476</v>
      </c>
      <c r="AG436" s="23" t="n">
        <v>0.857142857142857</v>
      </c>
      <c r="AH436" s="23" t="n">
        <v>0.983050847457627</v>
      </c>
      <c r="AI436" s="23" t="n">
        <v>0.944444444444444</v>
      </c>
      <c r="AJ436" s="23" t="s">
        <v>70</v>
      </c>
      <c r="AK436" s="23" t="n">
        <v>0.897042074044002</v>
      </c>
    </row>
    <row r="437" customFormat="false" ht="15" hidden="false" customHeight="false" outlineLevel="0" collapsed="false">
      <c r="A437" s="29" t="s">
        <v>519</v>
      </c>
      <c r="B437" s="29" t="s">
        <v>57</v>
      </c>
      <c r="C437" s="30" t="n">
        <v>95277</v>
      </c>
      <c r="D437" s="30" t="s">
        <v>548</v>
      </c>
      <c r="E437" s="31" t="n">
        <v>200055655</v>
      </c>
      <c r="F437" s="30" t="s">
        <v>98</v>
      </c>
      <c r="G437" s="22" t="n">
        <v>519</v>
      </c>
      <c r="H437" s="22" t="n">
        <v>108</v>
      </c>
      <c r="I437" s="22" t="n">
        <v>28</v>
      </c>
      <c r="J437" s="22" t="n">
        <v>106</v>
      </c>
      <c r="K437" s="22" t="n">
        <v>215</v>
      </c>
      <c r="L437" s="22" t="n">
        <v>54</v>
      </c>
      <c r="M437" s="22" t="n">
        <v>101</v>
      </c>
      <c r="N437" s="22" t="n">
        <v>188</v>
      </c>
      <c r="O437" s="22" t="n">
        <v>281</v>
      </c>
      <c r="P437" s="22" t="n">
        <v>113</v>
      </c>
      <c r="Q437" s="22" t="n">
        <v>9</v>
      </c>
      <c r="R437" s="22" t="n">
        <v>692</v>
      </c>
      <c r="S437" s="23" t="n">
        <v>0.801980198019802</v>
      </c>
      <c r="T437" s="23" t="n">
        <v>0.654255319148936</v>
      </c>
      <c r="U437" s="23" t="n">
        <v>0.612099644128114</v>
      </c>
      <c r="V437" s="23" t="n">
        <v>0.575221238938053</v>
      </c>
      <c r="W437" s="23" t="s">
        <v>70</v>
      </c>
      <c r="X437" s="23" t="n">
        <v>0.647398843930636</v>
      </c>
      <c r="Y437" s="22" t="n">
        <v>101</v>
      </c>
      <c r="Z437" s="22" t="n">
        <v>159.723577235772</v>
      </c>
      <c r="AA437" s="22" t="n">
        <v>272.831395348837</v>
      </c>
      <c r="AB437" s="22" t="n">
        <v>113</v>
      </c>
      <c r="AC437" s="22" t="n">
        <v>9</v>
      </c>
      <c r="AD437" s="22" t="n">
        <v>655.55497258461</v>
      </c>
      <c r="AE437" s="23" t="n">
        <v>1</v>
      </c>
      <c r="AF437" s="23" t="n">
        <v>0.731707317073171</v>
      </c>
      <c r="AG437" s="23" t="n">
        <v>0.967479674796748</v>
      </c>
      <c r="AH437" s="23" t="n">
        <v>0.97093023255814</v>
      </c>
      <c r="AI437" s="23" t="n">
        <v>1</v>
      </c>
      <c r="AJ437" s="23" t="s">
        <v>70</v>
      </c>
      <c r="AK437" s="23" t="n">
        <v>0.947333775411286</v>
      </c>
    </row>
    <row r="438" customFormat="false" ht="15" hidden="false" customHeight="false" outlineLevel="0" collapsed="false">
      <c r="A438" s="29" t="s">
        <v>519</v>
      </c>
      <c r="B438" s="29" t="s">
        <v>57</v>
      </c>
      <c r="C438" s="30" t="n">
        <v>95280</v>
      </c>
      <c r="D438" s="30" t="s">
        <v>549</v>
      </c>
      <c r="E438" s="31" t="n">
        <v>200055655</v>
      </c>
      <c r="F438" s="30" t="s">
        <v>98</v>
      </c>
      <c r="G438" s="22" t="n">
        <v>397</v>
      </c>
      <c r="H438" s="22" t="n">
        <v>66</v>
      </c>
      <c r="I438" s="22" t="n">
        <v>21</v>
      </c>
      <c r="J438" s="22" t="n">
        <v>76</v>
      </c>
      <c r="K438" s="22" t="n">
        <v>171</v>
      </c>
      <c r="L438" s="22" t="n">
        <v>55</v>
      </c>
      <c r="M438" s="22" t="n">
        <v>18</v>
      </c>
      <c r="N438" s="22" t="n">
        <v>44</v>
      </c>
      <c r="O438" s="22" t="n">
        <v>31</v>
      </c>
      <c r="P438" s="22" t="n">
        <v>10</v>
      </c>
      <c r="Q438" s="22" t="n">
        <v>3</v>
      </c>
      <c r="R438" s="22" t="n">
        <v>106</v>
      </c>
      <c r="S438" s="23" t="n">
        <v>0.888888888888889</v>
      </c>
      <c r="T438" s="23" t="n">
        <v>0.931818181818182</v>
      </c>
      <c r="U438" s="23" t="n">
        <v>0.967741935483871</v>
      </c>
      <c r="V438" s="23" t="s">
        <v>70</v>
      </c>
      <c r="W438" s="23" t="s">
        <v>70</v>
      </c>
      <c r="X438" s="23" t="n">
        <v>0.943396226415094</v>
      </c>
      <c r="Y438" s="22" t="n">
        <v>16.875</v>
      </c>
      <c r="Z438" s="22" t="n">
        <v>34.3414634146341</v>
      </c>
      <c r="AA438" s="22" t="n">
        <v>31</v>
      </c>
      <c r="AB438" s="22" t="n">
        <v>10</v>
      </c>
      <c r="AC438" s="22" t="n">
        <v>3</v>
      </c>
      <c r="AD438" s="22" t="n">
        <v>95.2164634146341</v>
      </c>
      <c r="AE438" s="23" t="n">
        <v>0.9375</v>
      </c>
      <c r="AF438" s="23" t="n">
        <v>0.560975609756098</v>
      </c>
      <c r="AG438" s="23" t="n">
        <v>1</v>
      </c>
      <c r="AH438" s="23" t="n">
        <v>1</v>
      </c>
      <c r="AI438" s="23" t="s">
        <v>70</v>
      </c>
      <c r="AJ438" s="23" t="s">
        <v>70</v>
      </c>
      <c r="AK438" s="23" t="n">
        <v>0.898268522779567</v>
      </c>
    </row>
    <row r="439" customFormat="false" ht="15" hidden="false" customHeight="false" outlineLevel="0" collapsed="false">
      <c r="A439" s="29" t="s">
        <v>519</v>
      </c>
      <c r="B439" s="29" t="s">
        <v>57</v>
      </c>
      <c r="C439" s="30" t="n">
        <v>95288</v>
      </c>
      <c r="D439" s="30" t="s">
        <v>550</v>
      </c>
      <c r="E439" s="31" t="n">
        <v>200056380</v>
      </c>
      <c r="F439" s="30" t="s">
        <v>97</v>
      </c>
      <c r="G439" s="22" t="n">
        <v>79</v>
      </c>
      <c r="H439" s="22" t="n">
        <v>21</v>
      </c>
      <c r="I439" s="22" t="n">
        <v>3</v>
      </c>
      <c r="J439" s="22" t="n">
        <v>23</v>
      </c>
      <c r="K439" s="22" t="n">
        <v>23</v>
      </c>
      <c r="L439" s="22" t="n">
        <v>9</v>
      </c>
      <c r="M439" s="22" t="n">
        <v>9</v>
      </c>
      <c r="N439" s="22" t="n">
        <v>40</v>
      </c>
      <c r="O439" s="22" t="n">
        <v>41</v>
      </c>
      <c r="P439" s="22" t="n">
        <v>17</v>
      </c>
      <c r="Q439" s="22" t="n">
        <v>3</v>
      </c>
      <c r="R439" s="22" t="n">
        <v>110</v>
      </c>
      <c r="S439" s="23" t="s">
        <v>70</v>
      </c>
      <c r="T439" s="23" t="n">
        <v>0.95</v>
      </c>
      <c r="U439" s="23" t="n">
        <v>0.951219512195122</v>
      </c>
      <c r="V439" s="23" t="n">
        <v>0.941176470588235</v>
      </c>
      <c r="W439" s="23" t="s">
        <v>70</v>
      </c>
      <c r="X439" s="23" t="n">
        <v>0.954545454545455</v>
      </c>
      <c r="Y439" s="22" t="n">
        <v>9</v>
      </c>
      <c r="Z439" s="22" t="n">
        <v>28.9473684210526</v>
      </c>
      <c r="AA439" s="22" t="n">
        <v>39.9487179487179</v>
      </c>
      <c r="AB439" s="22" t="n">
        <v>17</v>
      </c>
      <c r="AC439" s="22" t="n">
        <v>3</v>
      </c>
      <c r="AD439" s="22" t="n">
        <v>97.8960863697706</v>
      </c>
      <c r="AE439" s="23" t="s">
        <v>70</v>
      </c>
      <c r="AF439" s="23" t="n">
        <v>0.447368421052632</v>
      </c>
      <c r="AG439" s="23" t="n">
        <v>1</v>
      </c>
      <c r="AH439" s="23" t="n">
        <v>0.974358974358974</v>
      </c>
      <c r="AI439" s="23" t="n">
        <v>1</v>
      </c>
      <c r="AJ439" s="23" t="s">
        <v>70</v>
      </c>
      <c r="AK439" s="23" t="n">
        <v>0.889964421543369</v>
      </c>
    </row>
    <row r="440" customFormat="false" ht="15" hidden="false" customHeight="false" outlineLevel="0" collapsed="false">
      <c r="A440" s="29" t="s">
        <v>519</v>
      </c>
      <c r="B440" s="29" t="s">
        <v>57</v>
      </c>
      <c r="C440" s="30" t="n">
        <v>95306</v>
      </c>
      <c r="D440" s="30" t="s">
        <v>551</v>
      </c>
      <c r="E440" s="31" t="n">
        <v>200058485</v>
      </c>
      <c r="F440" s="30" t="s">
        <v>99</v>
      </c>
      <c r="G440" s="22" t="n">
        <v>224</v>
      </c>
      <c r="H440" s="22" t="n">
        <v>44</v>
      </c>
      <c r="I440" s="22" t="n">
        <v>10</v>
      </c>
      <c r="J440" s="22" t="n">
        <v>42</v>
      </c>
      <c r="K440" s="22" t="n">
        <v>95</v>
      </c>
      <c r="L440" s="22" t="n">
        <v>31</v>
      </c>
      <c r="M440" s="22" t="n">
        <v>29</v>
      </c>
      <c r="N440" s="22" t="n">
        <v>153</v>
      </c>
      <c r="O440" s="22" t="n">
        <v>295</v>
      </c>
      <c r="P440" s="22" t="n">
        <v>131</v>
      </c>
      <c r="Q440" s="22" t="n">
        <v>21</v>
      </c>
      <c r="R440" s="22" t="n">
        <v>629</v>
      </c>
      <c r="S440" s="23" t="n">
        <v>0.379310344827586</v>
      </c>
      <c r="T440" s="23" t="n">
        <v>0.333333333333333</v>
      </c>
      <c r="U440" s="23" t="n">
        <v>0.379661016949153</v>
      </c>
      <c r="V440" s="23" t="n">
        <v>0.290076335877863</v>
      </c>
      <c r="W440" s="23" t="s">
        <v>70</v>
      </c>
      <c r="X440" s="23" t="n">
        <v>0.344992050874404</v>
      </c>
      <c r="Y440" s="22" t="n">
        <v>26.3636363636364</v>
      </c>
      <c r="Z440" s="22" t="n">
        <v>97.5</v>
      </c>
      <c r="AA440" s="22" t="n">
        <v>271.294642857143</v>
      </c>
      <c r="AB440" s="22" t="n">
        <v>124.105263157895</v>
      </c>
      <c r="AC440" s="22" t="n">
        <v>21</v>
      </c>
      <c r="AD440" s="22" t="n">
        <v>540.263542378674</v>
      </c>
      <c r="AE440" s="23" t="n">
        <v>0.909090909090909</v>
      </c>
      <c r="AF440" s="23" t="n">
        <v>0.352941176470588</v>
      </c>
      <c r="AG440" s="23" t="n">
        <v>0.921568627450981</v>
      </c>
      <c r="AH440" s="23" t="n">
        <v>0.919642857142857</v>
      </c>
      <c r="AI440" s="23" t="n">
        <v>0.947368421052632</v>
      </c>
      <c r="AJ440" s="23" t="s">
        <v>70</v>
      </c>
      <c r="AK440" s="23" t="n">
        <v>0.858924550681517</v>
      </c>
    </row>
    <row r="441" customFormat="false" ht="15" hidden="false" customHeight="false" outlineLevel="0" collapsed="false">
      <c r="A441" s="29" t="s">
        <v>519</v>
      </c>
      <c r="B441" s="29" t="s">
        <v>57</v>
      </c>
      <c r="C441" s="30" t="n">
        <v>95313</v>
      </c>
      <c r="D441" s="30" t="s">
        <v>552</v>
      </c>
      <c r="E441" s="31" t="n">
        <v>249500455</v>
      </c>
      <c r="F441" s="30" t="s">
        <v>100</v>
      </c>
      <c r="G441" s="22" t="n">
        <v>107</v>
      </c>
      <c r="H441" s="22" t="n">
        <v>39</v>
      </c>
      <c r="I441" s="22" t="n">
        <v>7</v>
      </c>
      <c r="J441" s="22" t="n">
        <v>12</v>
      </c>
      <c r="K441" s="22" t="n">
        <v>38</v>
      </c>
      <c r="L441" s="22" t="n">
        <v>11</v>
      </c>
      <c r="M441" s="22" t="n">
        <v>15</v>
      </c>
      <c r="N441" s="22" t="n">
        <v>136</v>
      </c>
      <c r="O441" s="22" t="n">
        <v>193</v>
      </c>
      <c r="P441" s="22" t="n">
        <v>74</v>
      </c>
      <c r="Q441" s="22" t="n">
        <v>0</v>
      </c>
      <c r="R441" s="22" t="n">
        <v>418</v>
      </c>
      <c r="S441" s="23" t="s">
        <v>70</v>
      </c>
      <c r="T441" s="23" t="n">
        <v>0.602941176470588</v>
      </c>
      <c r="U441" s="23" t="n">
        <v>0.585492227979275</v>
      </c>
      <c r="V441" s="23" t="n">
        <v>0.621621621621622</v>
      </c>
      <c r="W441" s="23" t="s">
        <v>70</v>
      </c>
      <c r="X441" s="23" t="n">
        <v>0.593301435406699</v>
      </c>
      <c r="Y441" s="22" t="n">
        <v>15</v>
      </c>
      <c r="Z441" s="22" t="n">
        <v>109.463414634146</v>
      </c>
      <c r="AA441" s="22" t="n">
        <v>175.920353982301</v>
      </c>
      <c r="AB441" s="22" t="n">
        <v>69.1739130434783</v>
      </c>
      <c r="AC441" s="22" t="n">
        <v>0</v>
      </c>
      <c r="AD441" s="22" t="n">
        <v>369.557681659925</v>
      </c>
      <c r="AE441" s="23" t="s">
        <v>70</v>
      </c>
      <c r="AF441" s="23" t="n">
        <v>0.670731707317073</v>
      </c>
      <c r="AG441" s="23" t="n">
        <v>0.939024390243903</v>
      </c>
      <c r="AH441" s="23" t="n">
        <v>0.911504424778761</v>
      </c>
      <c r="AI441" s="23" t="n">
        <v>0.934782608695652</v>
      </c>
      <c r="AJ441" s="23" t="s">
        <v>70</v>
      </c>
      <c r="AK441" s="23" t="n">
        <v>0.884109286267764</v>
      </c>
    </row>
    <row r="442" customFormat="false" ht="15" hidden="false" customHeight="false" outlineLevel="0" collapsed="false">
      <c r="A442" s="29" t="s">
        <v>519</v>
      </c>
      <c r="B442" s="29" t="s">
        <v>57</v>
      </c>
      <c r="C442" s="30" t="n">
        <v>95323</v>
      </c>
      <c r="D442" s="30" t="s">
        <v>553</v>
      </c>
      <c r="E442" s="31" t="n">
        <v>249500109</v>
      </c>
      <c r="F442" s="30" t="s">
        <v>96</v>
      </c>
      <c r="G442" s="22" t="n">
        <v>122</v>
      </c>
      <c r="H442" s="22" t="n">
        <v>37</v>
      </c>
      <c r="I442" s="22" t="n">
        <v>6</v>
      </c>
      <c r="J442" s="22" t="n">
        <v>22</v>
      </c>
      <c r="K442" s="22" t="n">
        <v>36</v>
      </c>
      <c r="L442" s="22" t="n">
        <v>17</v>
      </c>
      <c r="M442" s="22" t="n">
        <v>14</v>
      </c>
      <c r="N442" s="22" t="n">
        <v>134</v>
      </c>
      <c r="O442" s="22" t="n">
        <v>150</v>
      </c>
      <c r="P442" s="22" t="n">
        <v>42</v>
      </c>
      <c r="Q442" s="22" t="n">
        <v>10</v>
      </c>
      <c r="R442" s="22" t="n">
        <v>350</v>
      </c>
      <c r="S442" s="23" t="s">
        <v>70</v>
      </c>
      <c r="T442" s="23" t="n">
        <v>0.686567164179105</v>
      </c>
      <c r="U442" s="23" t="n">
        <v>0.806666666666667</v>
      </c>
      <c r="V442" s="23" t="n">
        <v>0.880952380952381</v>
      </c>
      <c r="W442" s="23" t="s">
        <v>70</v>
      </c>
      <c r="X442" s="23" t="n">
        <v>0.762857142857143</v>
      </c>
      <c r="Y442" s="22" t="n">
        <v>14</v>
      </c>
      <c r="Z442" s="22" t="n">
        <v>77.9239130434783</v>
      </c>
      <c r="AA442" s="22" t="n">
        <v>123.96694214876</v>
      </c>
      <c r="AB442" s="22" t="n">
        <v>42</v>
      </c>
      <c r="AC442" s="22" t="n">
        <v>10</v>
      </c>
      <c r="AD442" s="22" t="n">
        <v>267.890855192239</v>
      </c>
      <c r="AE442" s="23" t="s">
        <v>70</v>
      </c>
      <c r="AF442" s="23" t="n">
        <v>0.228260869565217</v>
      </c>
      <c r="AG442" s="23" t="n">
        <v>0.934782608695652</v>
      </c>
      <c r="AH442" s="23" t="n">
        <v>0.826446280991735</v>
      </c>
      <c r="AI442" s="23" t="n">
        <v>1</v>
      </c>
      <c r="AJ442" s="23" t="s">
        <v>70</v>
      </c>
      <c r="AK442" s="23" t="n">
        <v>0.765402443406396</v>
      </c>
    </row>
    <row r="443" customFormat="false" ht="15" hidden="false" customHeight="false" outlineLevel="0" collapsed="false">
      <c r="A443" s="29" t="s">
        <v>519</v>
      </c>
      <c r="B443" s="29" t="s">
        <v>57</v>
      </c>
      <c r="C443" s="30" t="n">
        <v>95351</v>
      </c>
      <c r="D443" s="30" t="s">
        <v>554</v>
      </c>
      <c r="E443" s="31" t="n">
        <v>200055655</v>
      </c>
      <c r="F443" s="30" t="s">
        <v>98</v>
      </c>
      <c r="G443" s="22" t="n">
        <v>170</v>
      </c>
      <c r="H443" s="22" t="n">
        <v>38</v>
      </c>
      <c r="I443" s="22" t="n">
        <v>11</v>
      </c>
      <c r="J443" s="22" t="n">
        <v>33</v>
      </c>
      <c r="K443" s="22" t="n">
        <v>68</v>
      </c>
      <c r="L443" s="22" t="n">
        <v>17</v>
      </c>
      <c r="M443" s="22" t="n">
        <v>21</v>
      </c>
      <c r="N443" s="22" t="n">
        <v>70</v>
      </c>
      <c r="O443" s="22" t="n">
        <v>102</v>
      </c>
      <c r="P443" s="22" t="n">
        <v>44</v>
      </c>
      <c r="Q443" s="22" t="n">
        <v>12</v>
      </c>
      <c r="R443" s="22" t="n">
        <v>249</v>
      </c>
      <c r="S443" s="23" t="n">
        <v>0.761904761904762</v>
      </c>
      <c r="T443" s="23" t="n">
        <v>0.742857142857143</v>
      </c>
      <c r="U443" s="23" t="n">
        <v>0.774509803921569</v>
      </c>
      <c r="V443" s="23" t="n">
        <v>0.75</v>
      </c>
      <c r="W443" s="23" t="n">
        <v>0.916666666666667</v>
      </c>
      <c r="X443" s="23" t="n">
        <v>0.767068273092369</v>
      </c>
      <c r="Y443" s="22" t="n">
        <v>21</v>
      </c>
      <c r="Z443" s="22" t="n">
        <v>59.2307692307692</v>
      </c>
      <c r="AA443" s="22" t="n">
        <v>94.253164556962</v>
      </c>
      <c r="AB443" s="22" t="n">
        <v>44</v>
      </c>
      <c r="AC443" s="22" t="n">
        <v>12</v>
      </c>
      <c r="AD443" s="22" t="n">
        <v>230.483933787731</v>
      </c>
      <c r="AE443" s="23" t="n">
        <v>1</v>
      </c>
      <c r="AF443" s="23" t="n">
        <v>0.692307692307692</v>
      </c>
      <c r="AG443" s="23" t="n">
        <v>1</v>
      </c>
      <c r="AH443" s="23" t="n">
        <v>0.924050632911392</v>
      </c>
      <c r="AI443" s="23" t="n">
        <v>1</v>
      </c>
      <c r="AJ443" s="23" t="n">
        <v>1</v>
      </c>
      <c r="AK443" s="23" t="n">
        <v>0.925638288304142</v>
      </c>
    </row>
    <row r="444" customFormat="false" ht="15" hidden="false" customHeight="false" outlineLevel="0" collapsed="false">
      <c r="A444" s="29" t="s">
        <v>519</v>
      </c>
      <c r="B444" s="29" t="s">
        <v>57</v>
      </c>
      <c r="C444" s="30" t="n">
        <v>95369</v>
      </c>
      <c r="D444" s="30" t="s">
        <v>555</v>
      </c>
      <c r="E444" s="31" t="n">
        <v>200056380</v>
      </c>
      <c r="F444" s="30" t="s">
        <v>97</v>
      </c>
      <c r="G444" s="22" t="n">
        <v>7</v>
      </c>
      <c r="H444" s="22" t="n">
        <v>1</v>
      </c>
      <c r="I444" s="22" t="n">
        <v>0</v>
      </c>
      <c r="J444" s="22" t="n">
        <v>0</v>
      </c>
      <c r="K444" s="22" t="n">
        <v>4</v>
      </c>
      <c r="L444" s="22" t="n">
        <v>2</v>
      </c>
      <c r="M444" s="22" t="n">
        <v>0</v>
      </c>
      <c r="N444" s="22" t="n">
        <v>18</v>
      </c>
      <c r="O444" s="22" t="n">
        <v>22</v>
      </c>
      <c r="P444" s="22" t="n">
        <v>5</v>
      </c>
      <c r="Q444" s="22" t="n">
        <v>1</v>
      </c>
      <c r="R444" s="22" t="n">
        <v>46</v>
      </c>
      <c r="S444" s="23" t="s">
        <v>70</v>
      </c>
      <c r="T444" s="23" t="n">
        <v>0.777777777777778</v>
      </c>
      <c r="U444" s="23" t="s">
        <v>70</v>
      </c>
      <c r="V444" s="23" t="s">
        <v>70</v>
      </c>
      <c r="W444" s="23" t="s">
        <v>70</v>
      </c>
      <c r="X444" s="23" t="n">
        <v>0.543478260869565</v>
      </c>
      <c r="Y444" s="22" t="n">
        <v>0</v>
      </c>
      <c r="Z444" s="22" t="n">
        <v>10.2857142857143</v>
      </c>
      <c r="AA444" s="22" t="n">
        <v>12.5714285714286</v>
      </c>
      <c r="AB444" s="22" t="n">
        <v>5</v>
      </c>
      <c r="AC444" s="22" t="n">
        <v>1</v>
      </c>
      <c r="AD444" s="22" t="n">
        <v>28.8571428571429</v>
      </c>
      <c r="AE444" s="23" t="s">
        <v>70</v>
      </c>
      <c r="AF444" s="23" t="n">
        <v>0.214285714285714</v>
      </c>
      <c r="AG444" s="23" t="n">
        <v>0.928571428571429</v>
      </c>
      <c r="AH444" s="23" t="s">
        <v>70</v>
      </c>
      <c r="AI444" s="23" t="s">
        <v>70</v>
      </c>
      <c r="AJ444" s="23" t="s">
        <v>70</v>
      </c>
      <c r="AK444" s="23" t="n">
        <v>0.627329192546584</v>
      </c>
    </row>
    <row r="445" customFormat="false" ht="15" hidden="false" customHeight="false" outlineLevel="0" collapsed="false">
      <c r="A445" s="29" t="s">
        <v>519</v>
      </c>
      <c r="B445" s="29" t="s">
        <v>57</v>
      </c>
      <c r="C445" s="30" t="n">
        <v>95388</v>
      </c>
      <c r="D445" s="30" t="s">
        <v>556</v>
      </c>
      <c r="E445" s="31" t="n">
        <v>249500109</v>
      </c>
      <c r="F445" s="30" t="s">
        <v>96</v>
      </c>
      <c r="G445" s="22" t="n">
        <v>35</v>
      </c>
      <c r="H445" s="22" t="n">
        <v>15</v>
      </c>
      <c r="I445" s="22" t="n">
        <v>2</v>
      </c>
      <c r="J445" s="22" t="n">
        <v>4</v>
      </c>
      <c r="K445" s="22" t="n">
        <v>13</v>
      </c>
      <c r="L445" s="22" t="n">
        <v>1</v>
      </c>
      <c r="M445" s="22" t="n">
        <v>44</v>
      </c>
      <c r="N445" s="22" t="n">
        <v>97</v>
      </c>
      <c r="O445" s="22" t="n">
        <v>41</v>
      </c>
      <c r="P445" s="22" t="n">
        <v>8</v>
      </c>
      <c r="Q445" s="22" t="n">
        <v>0</v>
      </c>
      <c r="R445" s="22" t="n">
        <v>190</v>
      </c>
      <c r="S445" s="23" t="n">
        <v>0.909090909090909</v>
      </c>
      <c r="T445" s="23" t="n">
        <v>0.876288659793814</v>
      </c>
      <c r="U445" s="23" t="n">
        <v>0.829268292682927</v>
      </c>
      <c r="V445" s="23" t="s">
        <v>70</v>
      </c>
      <c r="W445" s="23" t="s">
        <v>70</v>
      </c>
      <c r="X445" s="23" t="n">
        <v>0.857894736842105</v>
      </c>
      <c r="Y445" s="22" t="n">
        <v>41.8</v>
      </c>
      <c r="Z445" s="22" t="n">
        <v>52.4941176470588</v>
      </c>
      <c r="AA445" s="22" t="n">
        <v>24.1176470588235</v>
      </c>
      <c r="AB445" s="22" t="n">
        <v>8</v>
      </c>
      <c r="AC445" s="22" t="n">
        <v>0</v>
      </c>
      <c r="AD445" s="22" t="n">
        <v>126.411764705882</v>
      </c>
      <c r="AE445" s="23" t="n">
        <v>0.95</v>
      </c>
      <c r="AF445" s="23" t="n">
        <v>0.305882352941176</v>
      </c>
      <c r="AG445" s="23" t="n">
        <v>0.776470588235294</v>
      </c>
      <c r="AH445" s="23" t="n">
        <v>0.588235294117647</v>
      </c>
      <c r="AI445" s="23" t="s">
        <v>70</v>
      </c>
      <c r="AJ445" s="23" t="s">
        <v>70</v>
      </c>
      <c r="AK445" s="23" t="n">
        <v>0.665325077399381</v>
      </c>
    </row>
    <row r="446" customFormat="false" ht="15" hidden="false" customHeight="false" outlineLevel="0" collapsed="false">
      <c r="A446" s="29" t="s">
        <v>519</v>
      </c>
      <c r="B446" s="29" t="s">
        <v>57</v>
      </c>
      <c r="C446" s="30" t="n">
        <v>95392</v>
      </c>
      <c r="D446" s="30" t="s">
        <v>557</v>
      </c>
      <c r="E446" s="31" t="n">
        <v>249500455</v>
      </c>
      <c r="F446" s="30" t="s">
        <v>100</v>
      </c>
      <c r="G446" s="22" t="n">
        <v>29</v>
      </c>
      <c r="H446" s="22" t="n">
        <v>10</v>
      </c>
      <c r="I446" s="22" t="n">
        <v>0</v>
      </c>
      <c r="J446" s="22" t="n">
        <v>9</v>
      </c>
      <c r="K446" s="22" t="n">
        <v>8</v>
      </c>
      <c r="L446" s="22" t="n">
        <v>2</v>
      </c>
      <c r="M446" s="22" t="n">
        <v>2</v>
      </c>
      <c r="N446" s="22" t="n">
        <v>35</v>
      </c>
      <c r="O446" s="22" t="n">
        <v>39</v>
      </c>
      <c r="P446" s="22" t="n">
        <v>19</v>
      </c>
      <c r="Q446" s="22" t="n">
        <v>0</v>
      </c>
      <c r="R446" s="22" t="n">
        <v>95</v>
      </c>
      <c r="S446" s="23" t="s">
        <v>70</v>
      </c>
      <c r="T446" s="23" t="n">
        <v>0.428571428571429</v>
      </c>
      <c r="U446" s="23" t="n">
        <v>0.615384615384615</v>
      </c>
      <c r="V446" s="23" t="s">
        <v>70</v>
      </c>
      <c r="W446" s="23" t="s">
        <v>70</v>
      </c>
      <c r="X446" s="23" t="n">
        <v>0.515789473684211</v>
      </c>
      <c r="Y446" s="22" t="n">
        <v>2</v>
      </c>
      <c r="Z446" s="22" t="n">
        <v>24.5</v>
      </c>
      <c r="AA446" s="22" t="n">
        <v>26</v>
      </c>
      <c r="AB446" s="22" t="n">
        <v>19</v>
      </c>
      <c r="AC446" s="22" t="n">
        <v>0</v>
      </c>
      <c r="AD446" s="22" t="n">
        <v>71.5</v>
      </c>
      <c r="AE446" s="23" t="s">
        <v>70</v>
      </c>
      <c r="AF446" s="23" t="n">
        <v>0.4</v>
      </c>
      <c r="AG446" s="23" t="n">
        <v>1</v>
      </c>
      <c r="AH446" s="23" t="n">
        <v>0.666666666666667</v>
      </c>
      <c r="AI446" s="23" t="s">
        <v>70</v>
      </c>
      <c r="AJ446" s="23" t="s">
        <v>70</v>
      </c>
      <c r="AK446" s="23" t="n">
        <v>0.752631578947368</v>
      </c>
    </row>
    <row r="447" customFormat="false" ht="15" hidden="false" customHeight="false" outlineLevel="0" collapsed="false">
      <c r="A447" s="29" t="s">
        <v>519</v>
      </c>
      <c r="B447" s="29" t="s">
        <v>57</v>
      </c>
      <c r="C447" s="30" t="n">
        <v>95394</v>
      </c>
      <c r="D447" s="30" t="s">
        <v>558</v>
      </c>
      <c r="E447" s="31" t="n">
        <v>249500455</v>
      </c>
      <c r="F447" s="30" t="s">
        <v>100</v>
      </c>
      <c r="G447" s="22" t="n">
        <v>48</v>
      </c>
      <c r="H447" s="22" t="n">
        <v>8</v>
      </c>
      <c r="I447" s="22" t="n">
        <v>1</v>
      </c>
      <c r="J447" s="22" t="n">
        <v>6</v>
      </c>
      <c r="K447" s="22" t="n">
        <v>27</v>
      </c>
      <c r="L447" s="22" t="n">
        <v>5</v>
      </c>
      <c r="M447" s="22" t="n">
        <v>13</v>
      </c>
      <c r="N447" s="22" t="n">
        <v>64</v>
      </c>
      <c r="O447" s="22" t="n">
        <v>107</v>
      </c>
      <c r="P447" s="22" t="n">
        <v>51</v>
      </c>
      <c r="Q447" s="22" t="n">
        <v>7</v>
      </c>
      <c r="R447" s="22" t="n">
        <v>242</v>
      </c>
      <c r="S447" s="23" t="s">
        <v>70</v>
      </c>
      <c r="T447" s="23" t="n">
        <v>0.84375</v>
      </c>
      <c r="U447" s="23" t="n">
        <v>0.981308411214953</v>
      </c>
      <c r="V447" s="23" t="n">
        <v>0.941176470588235</v>
      </c>
      <c r="W447" s="23" t="s">
        <v>70</v>
      </c>
      <c r="X447" s="23" t="n">
        <v>0.913223140495868</v>
      </c>
      <c r="Y447" s="22" t="n">
        <v>9.75</v>
      </c>
      <c r="Z447" s="22" t="n">
        <v>42.6666666666667</v>
      </c>
      <c r="AA447" s="22" t="n">
        <v>90.6952380952381</v>
      </c>
      <c r="AB447" s="22" t="n">
        <v>48.875</v>
      </c>
      <c r="AC447" s="22" t="n">
        <v>7</v>
      </c>
      <c r="AD447" s="22" t="n">
        <v>198.986904761905</v>
      </c>
      <c r="AE447" s="23" t="s">
        <v>70</v>
      </c>
      <c r="AF447" s="23" t="n">
        <v>0.388888888888889</v>
      </c>
      <c r="AG447" s="23" t="n">
        <v>0.944444444444444</v>
      </c>
      <c r="AH447" s="23" t="n">
        <v>0.847619047619048</v>
      </c>
      <c r="AI447" s="23" t="n">
        <v>0.958333333333333</v>
      </c>
      <c r="AJ447" s="23" t="s">
        <v>70</v>
      </c>
      <c r="AK447" s="23" t="n">
        <v>0.822259937032664</v>
      </c>
    </row>
    <row r="448" customFormat="false" ht="15" hidden="false" customHeight="false" outlineLevel="0" collapsed="false">
      <c r="A448" s="29" t="s">
        <v>519</v>
      </c>
      <c r="B448" s="29" t="s">
        <v>57</v>
      </c>
      <c r="C448" s="30" t="n">
        <v>95424</v>
      </c>
      <c r="D448" s="30" t="s">
        <v>559</v>
      </c>
      <c r="E448" s="31" t="n">
        <v>200058485</v>
      </c>
      <c r="F448" s="30" t="s">
        <v>99</v>
      </c>
      <c r="G448" s="22" t="n">
        <v>303</v>
      </c>
      <c r="H448" s="22" t="n">
        <v>76</v>
      </c>
      <c r="I448" s="22" t="n">
        <v>20</v>
      </c>
      <c r="J448" s="22" t="n">
        <v>44</v>
      </c>
      <c r="K448" s="22" t="n">
        <v>109</v>
      </c>
      <c r="L448" s="22" t="n">
        <v>50</v>
      </c>
      <c r="M448" s="22" t="n">
        <v>33</v>
      </c>
      <c r="N448" s="22" t="n">
        <v>152</v>
      </c>
      <c r="O448" s="22" t="n">
        <v>159</v>
      </c>
      <c r="P448" s="22" t="n">
        <v>73</v>
      </c>
      <c r="Q448" s="22" t="n">
        <v>10</v>
      </c>
      <c r="R448" s="22" t="n">
        <v>427</v>
      </c>
      <c r="S448" s="23" t="n">
        <v>0.333333333333333</v>
      </c>
      <c r="T448" s="23" t="n">
        <v>0.401315789473684</v>
      </c>
      <c r="U448" s="23" t="n">
        <v>0.547169811320755</v>
      </c>
      <c r="V448" s="23" t="n">
        <v>0.520547945205479</v>
      </c>
      <c r="W448" s="23" t="s">
        <v>70</v>
      </c>
      <c r="X448" s="23" t="n">
        <v>0.475409836065574</v>
      </c>
      <c r="Y448" s="22" t="n">
        <v>30</v>
      </c>
      <c r="Z448" s="22" t="n">
        <v>102.16393442623</v>
      </c>
      <c r="AA448" s="22" t="n">
        <v>120.620689655172</v>
      </c>
      <c r="AB448" s="22" t="n">
        <v>69.1578947368421</v>
      </c>
      <c r="AC448" s="22" t="n">
        <v>10</v>
      </c>
      <c r="AD448" s="22" t="n">
        <v>331.942518818244</v>
      </c>
      <c r="AE448" s="23" t="n">
        <v>0.909090909090909</v>
      </c>
      <c r="AF448" s="23" t="n">
        <v>0.475409836065574</v>
      </c>
      <c r="AG448" s="23" t="n">
        <v>0.868852459016394</v>
      </c>
      <c r="AH448" s="23" t="n">
        <v>0.758620689655172</v>
      </c>
      <c r="AI448" s="23" t="n">
        <v>0.947368421052632</v>
      </c>
      <c r="AJ448" s="23" t="s">
        <v>70</v>
      </c>
      <c r="AK448" s="23" t="n">
        <v>0.777382948052094</v>
      </c>
    </row>
    <row r="449" customFormat="false" ht="15" hidden="false" customHeight="false" outlineLevel="0" collapsed="false">
      <c r="A449" s="29" t="s">
        <v>519</v>
      </c>
      <c r="B449" s="29" t="s">
        <v>57</v>
      </c>
      <c r="C449" s="30" t="n">
        <v>95427</v>
      </c>
      <c r="D449" s="30" t="s">
        <v>560</v>
      </c>
      <c r="E449" s="31" t="n">
        <v>200056380</v>
      </c>
      <c r="F449" s="30" t="s">
        <v>97</v>
      </c>
      <c r="G449" s="22" t="n">
        <v>247</v>
      </c>
      <c r="H449" s="22" t="n">
        <v>44</v>
      </c>
      <c r="I449" s="22" t="n">
        <v>15</v>
      </c>
      <c r="J449" s="22" t="n">
        <v>46</v>
      </c>
      <c r="K449" s="22" t="n">
        <v>110</v>
      </c>
      <c r="L449" s="22" t="n">
        <v>28</v>
      </c>
      <c r="M449" s="22" t="n">
        <v>19</v>
      </c>
      <c r="N449" s="22" t="n">
        <v>22</v>
      </c>
      <c r="O449" s="22" t="n">
        <v>71</v>
      </c>
      <c r="P449" s="22" t="n">
        <v>35</v>
      </c>
      <c r="Q449" s="22" t="n">
        <v>15</v>
      </c>
      <c r="R449" s="22" t="n">
        <v>162</v>
      </c>
      <c r="S449" s="23" t="n">
        <v>0.947368421052632</v>
      </c>
      <c r="T449" s="23" t="n">
        <v>1</v>
      </c>
      <c r="U449" s="23" t="n">
        <v>0.985915492957746</v>
      </c>
      <c r="V449" s="23" t="n">
        <v>1</v>
      </c>
      <c r="W449" s="23" t="n">
        <v>0.933333333333333</v>
      </c>
      <c r="X449" s="23" t="n">
        <v>0.981481481481482</v>
      </c>
      <c r="Y449" s="22" t="n">
        <v>19</v>
      </c>
      <c r="Z449" s="22" t="n">
        <v>16</v>
      </c>
      <c r="AA449" s="22" t="n">
        <v>60.8571428571429</v>
      </c>
      <c r="AB449" s="22" t="n">
        <v>34</v>
      </c>
      <c r="AC449" s="22" t="n">
        <v>15</v>
      </c>
      <c r="AD449" s="22" t="n">
        <v>144.857142857143</v>
      </c>
      <c r="AE449" s="23" t="n">
        <v>1</v>
      </c>
      <c r="AF449" s="23" t="n">
        <v>0.5</v>
      </c>
      <c r="AG449" s="23" t="n">
        <v>0.954545454545455</v>
      </c>
      <c r="AH449" s="23" t="n">
        <v>0.857142857142857</v>
      </c>
      <c r="AI449" s="23" t="n">
        <v>0.971428571428571</v>
      </c>
      <c r="AJ449" s="23" t="n">
        <v>1</v>
      </c>
      <c r="AK449" s="23" t="n">
        <v>0.894179894179894</v>
      </c>
    </row>
    <row r="450" customFormat="false" ht="15" hidden="false" customHeight="false" outlineLevel="0" collapsed="false">
      <c r="A450" s="29" t="s">
        <v>519</v>
      </c>
      <c r="B450" s="29" t="s">
        <v>57</v>
      </c>
      <c r="C450" s="30" t="n">
        <v>95428</v>
      </c>
      <c r="D450" s="30" t="s">
        <v>561</v>
      </c>
      <c r="E450" s="31" t="n">
        <v>200056380</v>
      </c>
      <c r="F450" s="30" t="s">
        <v>97</v>
      </c>
      <c r="G450" s="22" t="n">
        <v>187</v>
      </c>
      <c r="H450" s="22" t="n">
        <v>48</v>
      </c>
      <c r="I450" s="22" t="n">
        <v>6</v>
      </c>
      <c r="J450" s="22" t="n">
        <v>41</v>
      </c>
      <c r="K450" s="22" t="n">
        <v>70</v>
      </c>
      <c r="L450" s="22" t="n">
        <v>22</v>
      </c>
      <c r="M450" s="22" t="n">
        <v>31</v>
      </c>
      <c r="N450" s="22" t="n">
        <v>112</v>
      </c>
      <c r="O450" s="22" t="n">
        <v>201</v>
      </c>
      <c r="P450" s="22" t="n">
        <v>110</v>
      </c>
      <c r="Q450" s="22" t="n">
        <v>25</v>
      </c>
      <c r="R450" s="22" t="n">
        <v>479</v>
      </c>
      <c r="S450" s="23" t="n">
        <v>0.580645161290323</v>
      </c>
      <c r="T450" s="23" t="n">
        <v>0.714285714285714</v>
      </c>
      <c r="U450" s="23" t="n">
        <v>0.746268656716418</v>
      </c>
      <c r="V450" s="23" t="n">
        <v>0.736363636363636</v>
      </c>
      <c r="W450" s="23" t="n">
        <v>0.64</v>
      </c>
      <c r="X450" s="23" t="n">
        <v>0.720250521920668</v>
      </c>
      <c r="Y450" s="22" t="n">
        <v>31</v>
      </c>
      <c r="Z450" s="22" t="n">
        <v>84</v>
      </c>
      <c r="AA450" s="22" t="n">
        <v>158.12</v>
      </c>
      <c r="AB450" s="22" t="n">
        <v>104.567901234568</v>
      </c>
      <c r="AC450" s="22" t="n">
        <v>25</v>
      </c>
      <c r="AD450" s="22" t="n">
        <v>402.687901234568</v>
      </c>
      <c r="AE450" s="23" t="n">
        <v>1</v>
      </c>
      <c r="AF450" s="23" t="n">
        <v>0.5625</v>
      </c>
      <c r="AG450" s="23" t="n">
        <v>0.9375</v>
      </c>
      <c r="AH450" s="23" t="n">
        <v>0.786666666666667</v>
      </c>
      <c r="AI450" s="23" t="n">
        <v>0.950617283950617</v>
      </c>
      <c r="AJ450" s="23" t="n">
        <v>1</v>
      </c>
      <c r="AK450" s="23" t="n">
        <v>0.840684553725611</v>
      </c>
    </row>
    <row r="451" customFormat="false" ht="15" hidden="false" customHeight="false" outlineLevel="0" collapsed="false">
      <c r="A451" s="29" t="s">
        <v>519</v>
      </c>
      <c r="B451" s="29" t="s">
        <v>57</v>
      </c>
      <c r="C451" s="30" t="n">
        <v>95476</v>
      </c>
      <c r="D451" s="30" t="s">
        <v>562</v>
      </c>
      <c r="E451" s="31" t="n">
        <v>249500109</v>
      </c>
      <c r="F451" s="30" t="s">
        <v>96</v>
      </c>
      <c r="G451" s="22" t="n">
        <v>108</v>
      </c>
      <c r="H451" s="22" t="n">
        <v>30</v>
      </c>
      <c r="I451" s="22" t="n">
        <v>5</v>
      </c>
      <c r="J451" s="22" t="n">
        <v>23</v>
      </c>
      <c r="K451" s="22" t="n">
        <v>36</v>
      </c>
      <c r="L451" s="22" t="n">
        <v>12</v>
      </c>
      <c r="M451" s="22" t="n">
        <v>6</v>
      </c>
      <c r="N451" s="22" t="n">
        <v>75</v>
      </c>
      <c r="O451" s="22" t="n">
        <v>131</v>
      </c>
      <c r="P451" s="22" t="n">
        <v>96</v>
      </c>
      <c r="Q451" s="22" t="n">
        <v>50</v>
      </c>
      <c r="R451" s="22" t="n">
        <v>358</v>
      </c>
      <c r="S451" s="23" t="s">
        <v>70</v>
      </c>
      <c r="T451" s="23" t="n">
        <v>0.853333333333334</v>
      </c>
      <c r="U451" s="23" t="n">
        <v>0.870229007633588</v>
      </c>
      <c r="V451" s="23" t="n">
        <v>0.677083333333333</v>
      </c>
      <c r="W451" s="23" t="n">
        <v>0.24</v>
      </c>
      <c r="X451" s="23" t="n">
        <v>0.729050279329609</v>
      </c>
      <c r="Y451" s="22" t="n">
        <v>3</v>
      </c>
      <c r="Z451" s="22" t="n">
        <v>54.4921875</v>
      </c>
      <c r="AA451" s="22" t="n">
        <v>112.614035087719</v>
      </c>
      <c r="AB451" s="22" t="n">
        <v>96</v>
      </c>
      <c r="AC451" s="22" t="n">
        <v>50</v>
      </c>
      <c r="AD451" s="22" t="n">
        <v>316.106222587719</v>
      </c>
      <c r="AE451" s="23" t="s">
        <v>70</v>
      </c>
      <c r="AF451" s="23" t="n">
        <v>0.578125</v>
      </c>
      <c r="AG451" s="23" t="n">
        <v>0.875</v>
      </c>
      <c r="AH451" s="23" t="n">
        <v>0.859649122807017</v>
      </c>
      <c r="AI451" s="23" t="n">
        <v>1</v>
      </c>
      <c r="AJ451" s="23" t="n">
        <v>1</v>
      </c>
      <c r="AK451" s="23" t="n">
        <v>0.882978275384691</v>
      </c>
    </row>
    <row r="452" customFormat="false" ht="15" hidden="false" customHeight="false" outlineLevel="0" collapsed="false">
      <c r="A452" s="29" t="s">
        <v>519</v>
      </c>
      <c r="B452" s="29" t="s">
        <v>57</v>
      </c>
      <c r="C452" s="30" t="n">
        <v>95487</v>
      </c>
      <c r="D452" s="30" t="s">
        <v>563</v>
      </c>
      <c r="E452" s="31" t="n">
        <v>249500489</v>
      </c>
      <c r="F452" s="30" t="s">
        <v>101</v>
      </c>
      <c r="G452" s="22" t="n">
        <v>266</v>
      </c>
      <c r="H452" s="22" t="n">
        <v>66</v>
      </c>
      <c r="I452" s="22" t="n">
        <v>18</v>
      </c>
      <c r="J452" s="22" t="n">
        <v>58</v>
      </c>
      <c r="K452" s="22" t="n">
        <v>94</v>
      </c>
      <c r="L452" s="22" t="n">
        <v>25</v>
      </c>
      <c r="M452" s="22" t="n">
        <v>16</v>
      </c>
      <c r="N452" s="22" t="n">
        <v>87</v>
      </c>
      <c r="O452" s="22" t="n">
        <v>138</v>
      </c>
      <c r="P452" s="22" t="n">
        <v>82</v>
      </c>
      <c r="Q452" s="22" t="n">
        <v>12</v>
      </c>
      <c r="R452" s="22" t="n">
        <v>335</v>
      </c>
      <c r="S452" s="23" t="s">
        <v>70</v>
      </c>
      <c r="T452" s="23" t="n">
        <v>0.908045977011494</v>
      </c>
      <c r="U452" s="23" t="n">
        <v>0.927536231884058</v>
      </c>
      <c r="V452" s="23" t="n">
        <v>0.768292682926829</v>
      </c>
      <c r="W452" s="23" t="s">
        <v>70</v>
      </c>
      <c r="X452" s="23" t="n">
        <v>0.850746268656716</v>
      </c>
      <c r="Y452" s="22" t="n">
        <v>16</v>
      </c>
      <c r="Z452" s="22" t="n">
        <v>67.7278481012658</v>
      </c>
      <c r="AA452" s="22" t="n">
        <v>111.046875</v>
      </c>
      <c r="AB452" s="22" t="n">
        <v>67.6825396825397</v>
      </c>
      <c r="AC452" s="22" t="n">
        <v>12</v>
      </c>
      <c r="AD452" s="22" t="n">
        <v>274.457262783805</v>
      </c>
      <c r="AE452" s="23" t="s">
        <v>70</v>
      </c>
      <c r="AF452" s="23" t="n">
        <v>0.556962025316456</v>
      </c>
      <c r="AG452" s="23" t="n">
        <v>1</v>
      </c>
      <c r="AH452" s="23" t="n">
        <v>0.8046875</v>
      </c>
      <c r="AI452" s="23" t="n">
        <v>0.825396825396825</v>
      </c>
      <c r="AJ452" s="23" t="s">
        <v>70</v>
      </c>
      <c r="AK452" s="23" t="n">
        <v>0.819275411294942</v>
      </c>
    </row>
    <row r="453" customFormat="false" ht="15" hidden="false" customHeight="false" outlineLevel="0" collapsed="false">
      <c r="A453" s="29" t="s">
        <v>519</v>
      </c>
      <c r="B453" s="29" t="s">
        <v>57</v>
      </c>
      <c r="C453" s="30" t="n">
        <v>95488</v>
      </c>
      <c r="D453" s="30" t="s">
        <v>564</v>
      </c>
      <c r="E453" s="31" t="n">
        <v>200058485</v>
      </c>
      <c r="F453" s="30" t="s">
        <v>99</v>
      </c>
      <c r="G453" s="22" t="n">
        <v>115</v>
      </c>
      <c r="H453" s="22" t="n">
        <v>17</v>
      </c>
      <c r="I453" s="22" t="n">
        <v>9</v>
      </c>
      <c r="J453" s="22" t="n">
        <v>37</v>
      </c>
      <c r="K453" s="22" t="n">
        <v>39</v>
      </c>
      <c r="L453" s="22" t="n">
        <v>10</v>
      </c>
      <c r="M453" s="22" t="n">
        <v>8</v>
      </c>
      <c r="N453" s="22" t="n">
        <v>33</v>
      </c>
      <c r="O453" s="22" t="n">
        <v>48</v>
      </c>
      <c r="P453" s="22" t="n">
        <v>28</v>
      </c>
      <c r="Q453" s="22" t="n">
        <v>8</v>
      </c>
      <c r="R453" s="22" t="n">
        <v>125</v>
      </c>
      <c r="S453" s="23" t="s">
        <v>70</v>
      </c>
      <c r="T453" s="23" t="n">
        <v>1</v>
      </c>
      <c r="U453" s="23" t="n">
        <v>0.958333333333333</v>
      </c>
      <c r="V453" s="23" t="n">
        <v>0.964285714285714</v>
      </c>
      <c r="W453" s="23" t="s">
        <v>70</v>
      </c>
      <c r="X453" s="23" t="n">
        <v>0.976</v>
      </c>
      <c r="Y453" s="22" t="n">
        <v>8</v>
      </c>
      <c r="Z453" s="22" t="n">
        <v>26</v>
      </c>
      <c r="AA453" s="22" t="n">
        <v>48</v>
      </c>
      <c r="AB453" s="22" t="n">
        <v>28</v>
      </c>
      <c r="AC453" s="22" t="n">
        <v>8</v>
      </c>
      <c r="AD453" s="22" t="n">
        <v>118</v>
      </c>
      <c r="AE453" s="23" t="s">
        <v>70</v>
      </c>
      <c r="AF453" s="23" t="n">
        <v>0.606060606060606</v>
      </c>
      <c r="AG453" s="23" t="n">
        <v>0.96969696969697</v>
      </c>
      <c r="AH453" s="23" t="n">
        <v>1</v>
      </c>
      <c r="AI453" s="23" t="n">
        <v>1</v>
      </c>
      <c r="AJ453" s="23" t="s">
        <v>70</v>
      </c>
      <c r="AK453" s="23" t="n">
        <v>0.944</v>
      </c>
    </row>
    <row r="454" customFormat="false" ht="15" hidden="false" customHeight="false" outlineLevel="0" collapsed="false">
      <c r="A454" s="29" t="s">
        <v>519</v>
      </c>
      <c r="B454" s="29" t="s">
        <v>57</v>
      </c>
      <c r="C454" s="30" t="n">
        <v>95491</v>
      </c>
      <c r="D454" s="30" t="s">
        <v>565</v>
      </c>
      <c r="E454" s="31" t="n">
        <v>200058485</v>
      </c>
      <c r="F454" s="30" t="s">
        <v>99</v>
      </c>
      <c r="G454" s="22" t="n">
        <v>52</v>
      </c>
      <c r="H454" s="22" t="n">
        <v>12</v>
      </c>
      <c r="I454" s="22" t="n">
        <v>2</v>
      </c>
      <c r="J454" s="22" t="n">
        <v>11</v>
      </c>
      <c r="K454" s="22" t="n">
        <v>24</v>
      </c>
      <c r="L454" s="22" t="n">
        <v>3</v>
      </c>
      <c r="M454" s="22" t="n">
        <v>4</v>
      </c>
      <c r="N454" s="22" t="n">
        <v>42</v>
      </c>
      <c r="O454" s="22" t="n">
        <v>62</v>
      </c>
      <c r="P454" s="22" t="n">
        <v>17</v>
      </c>
      <c r="Q454" s="22" t="n">
        <v>0</v>
      </c>
      <c r="R454" s="22" t="n">
        <v>125</v>
      </c>
      <c r="S454" s="23" t="s">
        <v>70</v>
      </c>
      <c r="T454" s="23" t="n">
        <v>0.952380952380952</v>
      </c>
      <c r="U454" s="23" t="n">
        <v>0.951612903225807</v>
      </c>
      <c r="V454" s="23" t="n">
        <v>1</v>
      </c>
      <c r="W454" s="23" t="s">
        <v>70</v>
      </c>
      <c r="X454" s="23" t="n">
        <v>0.944</v>
      </c>
      <c r="Y454" s="22" t="n">
        <v>4</v>
      </c>
      <c r="Z454" s="22" t="n">
        <v>23.625</v>
      </c>
      <c r="AA454" s="22" t="n">
        <v>43.0847457627119</v>
      </c>
      <c r="AB454" s="22" t="n">
        <v>13</v>
      </c>
      <c r="AC454" s="22" t="n">
        <v>0</v>
      </c>
      <c r="AD454" s="22" t="n">
        <v>83.7097457627119</v>
      </c>
      <c r="AE454" s="23" t="s">
        <v>70</v>
      </c>
      <c r="AF454" s="23" t="n">
        <v>0.425</v>
      </c>
      <c r="AG454" s="23" t="n">
        <v>0.7</v>
      </c>
      <c r="AH454" s="23" t="n">
        <v>0.694915254237288</v>
      </c>
      <c r="AI454" s="23" t="n">
        <v>0.764705882352941</v>
      </c>
      <c r="AJ454" s="23" t="s">
        <v>70</v>
      </c>
      <c r="AK454" s="23" t="n">
        <v>0.669677966101695</v>
      </c>
    </row>
    <row r="455" customFormat="false" ht="15" hidden="false" customHeight="false" outlineLevel="0" collapsed="false">
      <c r="A455" s="29" t="s">
        <v>519</v>
      </c>
      <c r="B455" s="29" t="s">
        <v>57</v>
      </c>
      <c r="C455" s="30" t="n">
        <v>95500</v>
      </c>
      <c r="D455" s="30" t="s">
        <v>566</v>
      </c>
      <c r="E455" s="31" t="n">
        <v>249500109</v>
      </c>
      <c r="F455" s="30" t="s">
        <v>96</v>
      </c>
      <c r="G455" s="22" t="n">
        <v>503</v>
      </c>
      <c r="H455" s="22" t="n">
        <v>168</v>
      </c>
      <c r="I455" s="22" t="n">
        <v>36</v>
      </c>
      <c r="J455" s="22" t="n">
        <v>90</v>
      </c>
      <c r="K455" s="22" t="n">
        <v>150</v>
      </c>
      <c r="L455" s="22" t="n">
        <v>52</v>
      </c>
      <c r="M455" s="22" t="n">
        <v>317</v>
      </c>
      <c r="N455" s="22" t="n">
        <v>166</v>
      </c>
      <c r="O455" s="22" t="n">
        <v>283</v>
      </c>
      <c r="P455" s="22" t="n">
        <v>164</v>
      </c>
      <c r="Q455" s="22" t="n">
        <v>37</v>
      </c>
      <c r="R455" s="22" t="n">
        <v>967</v>
      </c>
      <c r="S455" s="23" t="n">
        <v>0.148264984227129</v>
      </c>
      <c r="T455" s="23" t="n">
        <v>0.680722891566265</v>
      </c>
      <c r="U455" s="23" t="n">
        <v>0.742049469964664</v>
      </c>
      <c r="V455" s="23" t="n">
        <v>0.676829268292683</v>
      </c>
      <c r="W455" s="23" t="n">
        <v>0.675675675675676</v>
      </c>
      <c r="X455" s="23" t="n">
        <v>0.523267838676319</v>
      </c>
      <c r="Y455" s="22" t="n">
        <v>310.255319148936</v>
      </c>
      <c r="Z455" s="22" t="n">
        <v>112.380530973451</v>
      </c>
      <c r="AA455" s="22" t="n">
        <v>214.271428571429</v>
      </c>
      <c r="AB455" s="22" t="n">
        <v>135.927927927928</v>
      </c>
      <c r="AC455" s="22" t="n">
        <v>32.56</v>
      </c>
      <c r="AD455" s="22" t="n">
        <v>805.395206621744</v>
      </c>
      <c r="AE455" s="23" t="n">
        <v>0.978723404255319</v>
      </c>
      <c r="AF455" s="23" t="n">
        <v>0.415929203539823</v>
      </c>
      <c r="AG455" s="23" t="n">
        <v>0.938053097345133</v>
      </c>
      <c r="AH455" s="23" t="n">
        <v>0.757142857142857</v>
      </c>
      <c r="AI455" s="23" t="n">
        <v>0.828828828828829</v>
      </c>
      <c r="AJ455" s="23" t="n">
        <v>0.88</v>
      </c>
      <c r="AK455" s="23" t="n">
        <v>0.832880255037998</v>
      </c>
    </row>
    <row r="456" customFormat="false" ht="15" hidden="false" customHeight="false" outlineLevel="0" collapsed="false">
      <c r="A456" s="29" t="s">
        <v>519</v>
      </c>
      <c r="B456" s="29" t="s">
        <v>57</v>
      </c>
      <c r="C456" s="30" t="n">
        <v>95510</v>
      </c>
      <c r="D456" s="30" t="s">
        <v>567</v>
      </c>
      <c r="E456" s="31" t="n">
        <v>249500109</v>
      </c>
      <c r="F456" s="30" t="s">
        <v>96</v>
      </c>
      <c r="G456" s="22" t="n">
        <v>1</v>
      </c>
      <c r="H456" s="22" t="n">
        <v>0</v>
      </c>
      <c r="I456" s="22" t="n">
        <v>0</v>
      </c>
      <c r="J456" s="22" t="n">
        <v>0</v>
      </c>
      <c r="K456" s="22" t="n">
        <v>0</v>
      </c>
      <c r="L456" s="22" t="n">
        <v>0</v>
      </c>
      <c r="M456" s="22" t="n">
        <v>0</v>
      </c>
      <c r="N456" s="22" t="n">
        <v>8</v>
      </c>
      <c r="O456" s="22" t="n">
        <v>4</v>
      </c>
      <c r="P456" s="22" t="n">
        <v>0</v>
      </c>
      <c r="Q456" s="22" t="n">
        <v>0</v>
      </c>
      <c r="R456" s="22" t="n">
        <v>12</v>
      </c>
      <c r="S456" s="23" t="s">
        <v>70</v>
      </c>
      <c r="T456" s="23" t="s">
        <v>70</v>
      </c>
      <c r="U456" s="23" t="s">
        <v>70</v>
      </c>
      <c r="V456" s="23" t="s">
        <v>70</v>
      </c>
      <c r="W456" s="23" t="s">
        <v>70</v>
      </c>
      <c r="X456" s="23" t="n">
        <v>1</v>
      </c>
      <c r="Y456" s="22" t="n">
        <v>0</v>
      </c>
      <c r="Z456" s="22" t="n">
        <v>7.5</v>
      </c>
      <c r="AA456" s="22" t="n">
        <v>4</v>
      </c>
      <c r="AB456" s="22" t="n">
        <v>0</v>
      </c>
      <c r="AC456" s="22" t="n">
        <v>0</v>
      </c>
      <c r="AD456" s="22" t="n">
        <v>11.5</v>
      </c>
      <c r="AE456" s="23" t="s">
        <v>70</v>
      </c>
      <c r="AF456" s="23" t="s">
        <v>70</v>
      </c>
      <c r="AG456" s="23" t="s">
        <v>70</v>
      </c>
      <c r="AH456" s="23" t="s">
        <v>70</v>
      </c>
      <c r="AI456" s="23" t="s">
        <v>70</v>
      </c>
      <c r="AJ456" s="23" t="s">
        <v>70</v>
      </c>
      <c r="AK456" s="23" t="n">
        <v>0.958333333333333</v>
      </c>
    </row>
    <row r="457" customFormat="false" ht="15" hidden="false" customHeight="false" outlineLevel="0" collapsed="false">
      <c r="A457" s="29" t="s">
        <v>519</v>
      </c>
      <c r="B457" s="29" t="s">
        <v>57</v>
      </c>
      <c r="C457" s="30" t="n">
        <v>95527</v>
      </c>
      <c r="D457" s="30" t="s">
        <v>568</v>
      </c>
      <c r="E457" s="31" t="n">
        <v>200055655</v>
      </c>
      <c r="F457" s="30" t="s">
        <v>98</v>
      </c>
      <c r="G457" s="22" t="n">
        <v>74</v>
      </c>
      <c r="H457" s="22" t="n">
        <v>21</v>
      </c>
      <c r="I457" s="22" t="n">
        <v>1</v>
      </c>
      <c r="J457" s="22" t="n">
        <v>12</v>
      </c>
      <c r="K457" s="22" t="n">
        <v>28</v>
      </c>
      <c r="L457" s="22" t="n">
        <v>8</v>
      </c>
      <c r="M457" s="22" t="n">
        <v>4</v>
      </c>
      <c r="N457" s="22" t="n">
        <v>17</v>
      </c>
      <c r="O457" s="22" t="n">
        <v>23</v>
      </c>
      <c r="P457" s="22" t="n">
        <v>9</v>
      </c>
      <c r="Q457" s="22" t="n">
        <v>1</v>
      </c>
      <c r="R457" s="22" t="n">
        <v>54</v>
      </c>
      <c r="S457" s="23" t="s">
        <v>70</v>
      </c>
      <c r="T457" s="23" t="s">
        <v>70</v>
      </c>
      <c r="U457" s="23" t="s">
        <v>70</v>
      </c>
      <c r="V457" s="23" t="s">
        <v>70</v>
      </c>
      <c r="W457" s="23" t="s">
        <v>70</v>
      </c>
      <c r="X457" s="23" t="n">
        <v>0.407407407407407</v>
      </c>
      <c r="Y457" s="22" t="n">
        <v>4</v>
      </c>
      <c r="Z457" s="22" t="n">
        <v>15.5833333333333</v>
      </c>
      <c r="AA457" s="22" t="n">
        <v>20.125</v>
      </c>
      <c r="AB457" s="22" t="n">
        <v>6.75</v>
      </c>
      <c r="AC457" s="22" t="n">
        <v>0</v>
      </c>
      <c r="AD457" s="22" t="n">
        <v>46.4583333333333</v>
      </c>
      <c r="AE457" s="23" t="s">
        <v>70</v>
      </c>
      <c r="AF457" s="23" t="s">
        <v>70</v>
      </c>
      <c r="AG457" s="23" t="s">
        <v>70</v>
      </c>
      <c r="AH457" s="23" t="s">
        <v>70</v>
      </c>
      <c r="AI457" s="23" t="s">
        <v>70</v>
      </c>
      <c r="AJ457" s="23" t="s">
        <v>70</v>
      </c>
      <c r="AK457" s="23" t="n">
        <v>0.86033950617284</v>
      </c>
    </row>
    <row r="458" customFormat="false" ht="15" hidden="false" customHeight="false" outlineLevel="0" collapsed="false">
      <c r="A458" s="29" t="s">
        <v>519</v>
      </c>
      <c r="B458" s="29" t="s">
        <v>57</v>
      </c>
      <c r="C458" s="30" t="n">
        <v>95539</v>
      </c>
      <c r="D458" s="30" t="s">
        <v>569</v>
      </c>
      <c r="E458" s="31" t="n">
        <v>200056380</v>
      </c>
      <c r="F458" s="30" t="s">
        <v>97</v>
      </c>
      <c r="G458" s="22" t="n">
        <v>165</v>
      </c>
      <c r="H458" s="22" t="n">
        <v>29</v>
      </c>
      <c r="I458" s="22" t="n">
        <v>11</v>
      </c>
      <c r="J458" s="22" t="n">
        <v>34</v>
      </c>
      <c r="K458" s="22" t="n">
        <v>66</v>
      </c>
      <c r="L458" s="22" t="n">
        <v>22</v>
      </c>
      <c r="M458" s="22" t="n">
        <v>11</v>
      </c>
      <c r="N458" s="22" t="n">
        <v>85</v>
      </c>
      <c r="O458" s="22" t="n">
        <v>161</v>
      </c>
      <c r="P458" s="22" t="n">
        <v>125</v>
      </c>
      <c r="Q458" s="22" t="n">
        <v>3</v>
      </c>
      <c r="R458" s="22" t="n">
        <v>385</v>
      </c>
      <c r="S458" s="23" t="n">
        <v>1</v>
      </c>
      <c r="T458" s="23" t="n">
        <v>0.929411764705883</v>
      </c>
      <c r="U458" s="23" t="n">
        <v>0.84472049689441</v>
      </c>
      <c r="V458" s="23" t="n">
        <v>0.976</v>
      </c>
      <c r="W458" s="23" t="s">
        <v>70</v>
      </c>
      <c r="X458" s="23" t="n">
        <v>0.906493506493506</v>
      </c>
      <c r="Y458" s="22" t="n">
        <v>11</v>
      </c>
      <c r="Z458" s="22" t="n">
        <v>66.7088607594937</v>
      </c>
      <c r="AA458" s="22" t="n">
        <v>93.5220588235294</v>
      </c>
      <c r="AB458" s="22" t="n">
        <v>88.1147540983607</v>
      </c>
      <c r="AC458" s="22" t="n">
        <v>3</v>
      </c>
      <c r="AD458" s="22" t="n">
        <v>262.345673681384</v>
      </c>
      <c r="AE458" s="23" t="n">
        <v>1</v>
      </c>
      <c r="AF458" s="23" t="n">
        <v>0.658227848101266</v>
      </c>
      <c r="AG458" s="23" t="n">
        <v>0.911392405063291</v>
      </c>
      <c r="AH458" s="23" t="n">
        <v>0.580882352941176</v>
      </c>
      <c r="AI458" s="23" t="n">
        <v>0.704918032786885</v>
      </c>
      <c r="AJ458" s="23" t="s">
        <v>70</v>
      </c>
      <c r="AK458" s="23" t="n">
        <v>0.68141733423736</v>
      </c>
    </row>
    <row r="459" customFormat="false" ht="15" hidden="false" customHeight="false" outlineLevel="0" collapsed="false">
      <c r="A459" s="29" t="s">
        <v>519</v>
      </c>
      <c r="B459" s="29" t="s">
        <v>57</v>
      </c>
      <c r="C459" s="30" t="n">
        <v>95555</v>
      </c>
      <c r="D459" s="30" t="s">
        <v>570</v>
      </c>
      <c r="E459" s="31" t="n">
        <v>200056380</v>
      </c>
      <c r="F459" s="30" t="s">
        <v>97</v>
      </c>
      <c r="G459" s="22" t="n">
        <v>271</v>
      </c>
      <c r="H459" s="22" t="n">
        <v>73</v>
      </c>
      <c r="I459" s="22" t="n">
        <v>17</v>
      </c>
      <c r="J459" s="22" t="n">
        <v>52</v>
      </c>
      <c r="K459" s="22" t="n">
        <v>106</v>
      </c>
      <c r="L459" s="22" t="n">
        <v>20</v>
      </c>
      <c r="M459" s="22" t="n">
        <v>36</v>
      </c>
      <c r="N459" s="22" t="n">
        <v>37</v>
      </c>
      <c r="O459" s="22" t="n">
        <v>86</v>
      </c>
      <c r="P459" s="22" t="n">
        <v>64</v>
      </c>
      <c r="Q459" s="22" t="n">
        <v>9</v>
      </c>
      <c r="R459" s="22" t="n">
        <v>232</v>
      </c>
      <c r="S459" s="23" t="n">
        <v>0.888888888888889</v>
      </c>
      <c r="T459" s="23" t="n">
        <v>0.837837837837838</v>
      </c>
      <c r="U459" s="23" t="n">
        <v>0.779069767441861</v>
      </c>
      <c r="V459" s="23" t="n">
        <v>0.890625</v>
      </c>
      <c r="W459" s="23" t="s">
        <v>70</v>
      </c>
      <c r="X459" s="23" t="n">
        <v>0.840517241379311</v>
      </c>
      <c r="Y459" s="22" t="n">
        <v>31.5</v>
      </c>
      <c r="Z459" s="22" t="n">
        <v>30.4354838709677</v>
      </c>
      <c r="AA459" s="22" t="n">
        <v>66.7462686567164</v>
      </c>
      <c r="AB459" s="22" t="n">
        <v>52.7719298245614</v>
      </c>
      <c r="AC459" s="22" t="n">
        <v>6.75</v>
      </c>
      <c r="AD459" s="22" t="n">
        <v>188.203682352246</v>
      </c>
      <c r="AE459" s="23" t="n">
        <v>0.875</v>
      </c>
      <c r="AF459" s="23" t="n">
        <v>0.709677419354839</v>
      </c>
      <c r="AG459" s="23" t="n">
        <v>0.935483870967742</v>
      </c>
      <c r="AH459" s="23" t="n">
        <v>0.776119402985075</v>
      </c>
      <c r="AI459" s="23" t="n">
        <v>0.824561403508772</v>
      </c>
      <c r="AJ459" s="23" t="s">
        <v>70</v>
      </c>
      <c r="AK459" s="23" t="n">
        <v>0.811222768759679</v>
      </c>
    </row>
    <row r="460" customFormat="false" ht="15" hidden="false" customHeight="false" outlineLevel="0" collapsed="false">
      <c r="A460" s="29" t="s">
        <v>519</v>
      </c>
      <c r="B460" s="29" t="s">
        <v>57</v>
      </c>
      <c r="C460" s="30" t="n">
        <v>95563</v>
      </c>
      <c r="D460" s="30" t="s">
        <v>571</v>
      </c>
      <c r="E460" s="31" t="n">
        <v>200058485</v>
      </c>
      <c r="F460" s="30" t="s">
        <v>99</v>
      </c>
      <c r="G460" s="22" t="n">
        <v>94</v>
      </c>
      <c r="H460" s="22" t="n">
        <v>24</v>
      </c>
      <c r="I460" s="22" t="n">
        <v>5</v>
      </c>
      <c r="J460" s="22" t="n">
        <v>20</v>
      </c>
      <c r="K460" s="22" t="n">
        <v>34</v>
      </c>
      <c r="L460" s="22" t="n">
        <v>9</v>
      </c>
      <c r="M460" s="22" t="n">
        <v>26</v>
      </c>
      <c r="N460" s="22" t="n">
        <v>119</v>
      </c>
      <c r="O460" s="22" t="n">
        <v>175</v>
      </c>
      <c r="P460" s="22" t="n">
        <v>88</v>
      </c>
      <c r="Q460" s="22" t="n">
        <v>13</v>
      </c>
      <c r="R460" s="22" t="n">
        <v>421</v>
      </c>
      <c r="S460" s="23" t="n">
        <v>0.538461538461538</v>
      </c>
      <c r="T460" s="23" t="n">
        <v>0.613445378151261</v>
      </c>
      <c r="U460" s="23" t="n">
        <v>0.64</v>
      </c>
      <c r="V460" s="23" t="n">
        <v>0.670454545454546</v>
      </c>
      <c r="W460" s="23" t="s">
        <v>70</v>
      </c>
      <c r="X460" s="23" t="n">
        <v>0.634204275534442</v>
      </c>
      <c r="Y460" s="22" t="n">
        <v>26</v>
      </c>
      <c r="Z460" s="22" t="n">
        <v>67.6506849315068</v>
      </c>
      <c r="AA460" s="22" t="n">
        <v>125</v>
      </c>
      <c r="AB460" s="22" t="n">
        <v>65.6271186440678</v>
      </c>
      <c r="AC460" s="22" t="n">
        <v>11.5555555555556</v>
      </c>
      <c r="AD460" s="22" t="n">
        <v>295.83335913113</v>
      </c>
      <c r="AE460" s="23" t="n">
        <v>1</v>
      </c>
      <c r="AF460" s="23" t="n">
        <v>0.273972602739726</v>
      </c>
      <c r="AG460" s="23" t="n">
        <v>0.863013698630137</v>
      </c>
      <c r="AH460" s="23" t="n">
        <v>0.714285714285714</v>
      </c>
      <c r="AI460" s="23" t="n">
        <v>0.745762711864407</v>
      </c>
      <c r="AJ460" s="23" t="s">
        <v>70</v>
      </c>
      <c r="AK460" s="23" t="n">
        <v>0.70269206444449</v>
      </c>
    </row>
    <row r="461" customFormat="false" ht="15" hidden="false" customHeight="false" outlineLevel="0" collapsed="false">
      <c r="A461" s="29" t="s">
        <v>519</v>
      </c>
      <c r="B461" s="29" t="s">
        <v>57</v>
      </c>
      <c r="C461" s="30" t="n">
        <v>95572</v>
      </c>
      <c r="D461" s="30" t="s">
        <v>572</v>
      </c>
      <c r="E461" s="31" t="n">
        <v>249500109</v>
      </c>
      <c r="F461" s="30" t="s">
        <v>96</v>
      </c>
      <c r="G461" s="22" t="n">
        <v>306</v>
      </c>
      <c r="H461" s="22" t="n">
        <v>90</v>
      </c>
      <c r="I461" s="22" t="n">
        <v>20</v>
      </c>
      <c r="J461" s="22" t="n">
        <v>62</v>
      </c>
      <c r="K461" s="22" t="n">
        <v>106</v>
      </c>
      <c r="L461" s="22" t="n">
        <v>27</v>
      </c>
      <c r="M461" s="22" t="n">
        <v>33</v>
      </c>
      <c r="N461" s="22" t="n">
        <v>197</v>
      </c>
      <c r="O461" s="22" t="n">
        <v>294</v>
      </c>
      <c r="P461" s="22" t="n">
        <v>140</v>
      </c>
      <c r="Q461" s="22" t="n">
        <v>26</v>
      </c>
      <c r="R461" s="22" t="n">
        <v>690</v>
      </c>
      <c r="S461" s="23" t="n">
        <v>0.787878787878788</v>
      </c>
      <c r="T461" s="23" t="n">
        <v>0.822335025380711</v>
      </c>
      <c r="U461" s="23" t="n">
        <v>0.91156462585034</v>
      </c>
      <c r="V461" s="23" t="n">
        <v>0.778571428571429</v>
      </c>
      <c r="W461" s="23" t="n">
        <v>0.961538461538462</v>
      </c>
      <c r="X461" s="23" t="n">
        <v>0.855072463768116</v>
      </c>
      <c r="Y461" s="22" t="n">
        <v>29.1923076923077</v>
      </c>
      <c r="Z461" s="22" t="n">
        <v>139.845679012346</v>
      </c>
      <c r="AA461" s="22" t="n">
        <v>257.798507462687</v>
      </c>
      <c r="AB461" s="22" t="n">
        <v>132.293577981651</v>
      </c>
      <c r="AC461" s="22" t="n">
        <v>23.92</v>
      </c>
      <c r="AD461" s="22" t="n">
        <v>583.050072148991</v>
      </c>
      <c r="AE461" s="23" t="n">
        <v>0.884615384615385</v>
      </c>
      <c r="AF461" s="23" t="n">
        <v>0.444444444444444</v>
      </c>
      <c r="AG461" s="23" t="n">
        <v>0.975308641975309</v>
      </c>
      <c r="AH461" s="23" t="n">
        <v>0.876865671641791</v>
      </c>
      <c r="AI461" s="23" t="n">
        <v>0.944954128440367</v>
      </c>
      <c r="AJ461" s="23" t="n">
        <v>0.92</v>
      </c>
      <c r="AK461" s="23" t="n">
        <v>0.845000104563755</v>
      </c>
    </row>
    <row r="462" customFormat="false" ht="15" hidden="false" customHeight="false" outlineLevel="0" collapsed="false">
      <c r="A462" s="29" t="s">
        <v>519</v>
      </c>
      <c r="B462" s="29" t="s">
        <v>57</v>
      </c>
      <c r="C462" s="30" t="n">
        <v>95574</v>
      </c>
      <c r="D462" s="30" t="s">
        <v>573</v>
      </c>
      <c r="E462" s="31" t="n">
        <v>200056380</v>
      </c>
      <c r="F462" s="30" t="s">
        <v>97</v>
      </c>
      <c r="G462" s="22" t="n">
        <v>51</v>
      </c>
      <c r="H462" s="22" t="n">
        <v>26</v>
      </c>
      <c r="I462" s="22" t="n">
        <v>2</v>
      </c>
      <c r="J462" s="22" t="n">
        <v>11</v>
      </c>
      <c r="K462" s="22" t="n">
        <v>11</v>
      </c>
      <c r="L462" s="22" t="n">
        <v>1</v>
      </c>
      <c r="M462" s="22" t="n">
        <v>22</v>
      </c>
      <c r="N462" s="22" t="n">
        <v>68</v>
      </c>
      <c r="O462" s="22" t="n">
        <v>50</v>
      </c>
      <c r="P462" s="22" t="n">
        <v>20</v>
      </c>
      <c r="Q462" s="22" t="n">
        <v>7</v>
      </c>
      <c r="R462" s="22" t="n">
        <v>167</v>
      </c>
      <c r="S462" s="23" t="n">
        <v>0.818181818181818</v>
      </c>
      <c r="T462" s="23" t="n">
        <v>0.86764705882353</v>
      </c>
      <c r="U462" s="23" t="n">
        <v>0.94</v>
      </c>
      <c r="V462" s="23" t="n">
        <v>0.9</v>
      </c>
      <c r="W462" s="23" t="s">
        <v>70</v>
      </c>
      <c r="X462" s="23" t="n">
        <v>0.892215568862276</v>
      </c>
      <c r="Y462" s="22" t="n">
        <v>22</v>
      </c>
      <c r="Z462" s="22" t="n">
        <v>41.4915254237288</v>
      </c>
      <c r="AA462" s="22" t="n">
        <v>50</v>
      </c>
      <c r="AB462" s="22" t="n">
        <v>20</v>
      </c>
      <c r="AC462" s="22" t="n">
        <v>7</v>
      </c>
      <c r="AD462" s="22" t="n">
        <v>140.491525423729</v>
      </c>
      <c r="AE462" s="23" t="n">
        <v>1</v>
      </c>
      <c r="AF462" s="23" t="n">
        <v>0.372881355932203</v>
      </c>
      <c r="AG462" s="23" t="n">
        <v>0.847457627118644</v>
      </c>
      <c r="AH462" s="23" t="n">
        <v>1</v>
      </c>
      <c r="AI462" s="23" t="n">
        <v>1</v>
      </c>
      <c r="AJ462" s="23" t="s">
        <v>70</v>
      </c>
      <c r="AK462" s="23" t="n">
        <v>0.841266619303765</v>
      </c>
    </row>
    <row r="463" customFormat="false" ht="15" hidden="false" customHeight="false" outlineLevel="0" collapsed="false">
      <c r="A463" s="29" t="s">
        <v>519</v>
      </c>
      <c r="B463" s="29" t="s">
        <v>57</v>
      </c>
      <c r="C463" s="30" t="n">
        <v>95582</v>
      </c>
      <c r="D463" s="30" t="s">
        <v>574</v>
      </c>
      <c r="E463" s="31" t="n">
        <v>200058485</v>
      </c>
      <c r="F463" s="30" t="s">
        <v>99</v>
      </c>
      <c r="G463" s="22" t="n">
        <v>445</v>
      </c>
      <c r="H463" s="22" t="n">
        <v>141</v>
      </c>
      <c r="I463" s="22" t="n">
        <v>35</v>
      </c>
      <c r="J463" s="22" t="n">
        <v>71</v>
      </c>
      <c r="K463" s="22" t="n">
        <v>152</v>
      </c>
      <c r="L463" s="22" t="n">
        <v>44</v>
      </c>
      <c r="M463" s="22" t="n">
        <v>39</v>
      </c>
      <c r="N463" s="22" t="n">
        <v>160</v>
      </c>
      <c r="O463" s="22" t="n">
        <v>283</v>
      </c>
      <c r="P463" s="22" t="n">
        <v>115</v>
      </c>
      <c r="Q463" s="22" t="n">
        <v>27</v>
      </c>
      <c r="R463" s="22" t="n">
        <v>624</v>
      </c>
      <c r="S463" s="23" t="n">
        <v>0.974358974358974</v>
      </c>
      <c r="T463" s="23" t="n">
        <v>0.88125</v>
      </c>
      <c r="U463" s="23" t="n">
        <v>0.795053003533569</v>
      </c>
      <c r="V463" s="23" t="n">
        <v>0.730434782608696</v>
      </c>
      <c r="W463" s="23" t="n">
        <v>0.962962962962963</v>
      </c>
      <c r="X463" s="23" t="n">
        <v>0.823717948717949</v>
      </c>
      <c r="Y463" s="22" t="n">
        <v>33.8684210526316</v>
      </c>
      <c r="Z463" s="22" t="n">
        <v>104.397163120567</v>
      </c>
      <c r="AA463" s="22" t="n">
        <v>223.884444444444</v>
      </c>
      <c r="AB463" s="22" t="n">
        <v>106.785714285714</v>
      </c>
      <c r="AC463" s="22" t="n">
        <v>22.8461538461538</v>
      </c>
      <c r="AD463" s="22" t="n">
        <v>491.781896749512</v>
      </c>
      <c r="AE463" s="23" t="n">
        <v>0.868421052631579</v>
      </c>
      <c r="AF463" s="23" t="n">
        <v>0.368794326241135</v>
      </c>
      <c r="AG463" s="23" t="n">
        <v>0.936170212765957</v>
      </c>
      <c r="AH463" s="23" t="n">
        <v>0.791111111111111</v>
      </c>
      <c r="AI463" s="23" t="n">
        <v>0.928571428571429</v>
      </c>
      <c r="AJ463" s="23" t="n">
        <v>0.846153846153846</v>
      </c>
      <c r="AK463" s="23" t="n">
        <v>0.788112014021653</v>
      </c>
    </row>
    <row r="464" customFormat="false" ht="15" hidden="false" customHeight="false" outlineLevel="0" collapsed="false">
      <c r="A464" s="29" t="s">
        <v>519</v>
      </c>
      <c r="B464" s="29" t="s">
        <v>57</v>
      </c>
      <c r="C464" s="30" t="n">
        <v>95585</v>
      </c>
      <c r="D464" s="30" t="s">
        <v>575</v>
      </c>
      <c r="E464" s="31" t="n">
        <v>200055655</v>
      </c>
      <c r="F464" s="30" t="s">
        <v>98</v>
      </c>
      <c r="G464" s="22" t="n">
        <v>1284</v>
      </c>
      <c r="H464" s="22" t="n">
        <v>265</v>
      </c>
      <c r="I464" s="22" t="n">
        <v>85</v>
      </c>
      <c r="J464" s="22" t="n">
        <v>250</v>
      </c>
      <c r="K464" s="22" t="n">
        <v>498</v>
      </c>
      <c r="L464" s="22" t="n">
        <v>150</v>
      </c>
      <c r="M464" s="22" t="n">
        <v>8</v>
      </c>
      <c r="N464" s="22" t="n">
        <v>44</v>
      </c>
      <c r="O464" s="22" t="n">
        <v>55</v>
      </c>
      <c r="P464" s="22" t="n">
        <v>19</v>
      </c>
      <c r="Q464" s="22" t="n">
        <v>1</v>
      </c>
      <c r="R464" s="22" t="n">
        <v>127</v>
      </c>
      <c r="S464" s="23" t="s">
        <v>70</v>
      </c>
      <c r="T464" s="23" t="n">
        <v>0.863636363636364</v>
      </c>
      <c r="U464" s="23" t="n">
        <v>0.781818181818182</v>
      </c>
      <c r="V464" s="23" t="n">
        <v>0.736842105263158</v>
      </c>
      <c r="W464" s="23" t="s">
        <v>70</v>
      </c>
      <c r="X464" s="23" t="n">
        <v>0.795275590551181</v>
      </c>
      <c r="Y464" s="22" t="n">
        <v>8</v>
      </c>
      <c r="Z464" s="22" t="n">
        <v>37.0526315789474</v>
      </c>
      <c r="AA464" s="22" t="n">
        <v>53.7209302325581</v>
      </c>
      <c r="AB464" s="22" t="n">
        <v>17.6428571428571</v>
      </c>
      <c r="AC464" s="22" t="n">
        <v>1</v>
      </c>
      <c r="AD464" s="22" t="n">
        <v>117.416418954363</v>
      </c>
      <c r="AE464" s="23" t="s">
        <v>70</v>
      </c>
      <c r="AF464" s="23" t="n">
        <v>0.68421052631579</v>
      </c>
      <c r="AG464" s="23" t="n">
        <v>1</v>
      </c>
      <c r="AH464" s="23" t="n">
        <v>0.976744186046512</v>
      </c>
      <c r="AI464" s="23" t="n">
        <v>0.928571428571429</v>
      </c>
      <c r="AJ464" s="23" t="s">
        <v>70</v>
      </c>
      <c r="AK464" s="23" t="n">
        <v>0.924538731924115</v>
      </c>
    </row>
    <row r="465" customFormat="false" ht="15" hidden="false" customHeight="false" outlineLevel="0" collapsed="false">
      <c r="A465" s="29" t="s">
        <v>519</v>
      </c>
      <c r="B465" s="29" t="s">
        <v>57</v>
      </c>
      <c r="C465" s="30" t="n">
        <v>95598</v>
      </c>
      <c r="D465" s="30" t="s">
        <v>576</v>
      </c>
      <c r="E465" s="31" t="n">
        <v>200056380</v>
      </c>
      <c r="F465" s="30" t="s">
        <v>97</v>
      </c>
      <c r="G465" s="22" t="n">
        <v>143</v>
      </c>
      <c r="H465" s="22" t="n">
        <v>23</v>
      </c>
      <c r="I465" s="22" t="n">
        <v>10</v>
      </c>
      <c r="J465" s="22" t="n">
        <v>33</v>
      </c>
      <c r="K465" s="22" t="n">
        <v>64</v>
      </c>
      <c r="L465" s="22" t="n">
        <v>11</v>
      </c>
      <c r="M465" s="22" t="n">
        <v>5</v>
      </c>
      <c r="N465" s="22" t="n">
        <v>101</v>
      </c>
      <c r="O465" s="22" t="n">
        <v>143</v>
      </c>
      <c r="P465" s="22" t="n">
        <v>83</v>
      </c>
      <c r="Q465" s="22" t="n">
        <v>17</v>
      </c>
      <c r="R465" s="22" t="n">
        <v>349</v>
      </c>
      <c r="S465" s="23" t="s">
        <v>70</v>
      </c>
      <c r="T465" s="23" t="n">
        <v>0.653465346534654</v>
      </c>
      <c r="U465" s="23" t="n">
        <v>0.594405594405594</v>
      </c>
      <c r="V465" s="23" t="n">
        <v>0.626506024096386</v>
      </c>
      <c r="W465" s="23" t="s">
        <v>70</v>
      </c>
      <c r="X465" s="23" t="n">
        <v>0.616045845272206</v>
      </c>
      <c r="Y465" s="22" t="n">
        <v>5</v>
      </c>
      <c r="Z465" s="22" t="n">
        <v>69.6287878787879</v>
      </c>
      <c r="AA465" s="22" t="n">
        <v>137.952941176471</v>
      </c>
      <c r="AB465" s="22" t="n">
        <v>81.4038461538462</v>
      </c>
      <c r="AC465" s="22" t="n">
        <v>17</v>
      </c>
      <c r="AD465" s="22" t="n">
        <v>310.985575209105</v>
      </c>
      <c r="AE465" s="23" t="s">
        <v>70</v>
      </c>
      <c r="AF465" s="23" t="n">
        <v>0.393939393939394</v>
      </c>
      <c r="AG465" s="23" t="n">
        <v>0.984848484848485</v>
      </c>
      <c r="AH465" s="23" t="n">
        <v>0.964705882352941</v>
      </c>
      <c r="AI465" s="23" t="n">
        <v>0.980769230769231</v>
      </c>
      <c r="AJ465" s="23" t="s">
        <v>70</v>
      </c>
      <c r="AK465" s="23" t="n">
        <v>0.891076146730959</v>
      </c>
    </row>
    <row r="466" customFormat="false" ht="15" hidden="false" customHeight="false" outlineLevel="0" collapsed="false">
      <c r="A466" s="29" t="s">
        <v>519</v>
      </c>
      <c r="B466" s="29" t="s">
        <v>57</v>
      </c>
      <c r="C466" s="30" t="n">
        <v>95604</v>
      </c>
      <c r="D466" s="30" t="s">
        <v>577</v>
      </c>
      <c r="E466" s="31" t="n">
        <v>200055655</v>
      </c>
      <c r="F466" s="30" t="s">
        <v>98</v>
      </c>
      <c r="G466" s="22" t="n">
        <v>32</v>
      </c>
      <c r="H466" s="22" t="n">
        <v>10</v>
      </c>
      <c r="I466" s="22" t="n">
        <v>1</v>
      </c>
      <c r="J466" s="22" t="n">
        <v>6</v>
      </c>
      <c r="K466" s="22" t="n">
        <v>12</v>
      </c>
      <c r="L466" s="22" t="n">
        <v>3</v>
      </c>
      <c r="M466" s="22" t="n">
        <v>16</v>
      </c>
      <c r="N466" s="22" t="n">
        <v>31</v>
      </c>
      <c r="O466" s="22" t="n">
        <v>54</v>
      </c>
      <c r="P466" s="22" t="n">
        <v>34</v>
      </c>
      <c r="Q466" s="22" t="n">
        <v>14</v>
      </c>
      <c r="R466" s="22" t="n">
        <v>149</v>
      </c>
      <c r="S466" s="23" t="n">
        <v>0.8125</v>
      </c>
      <c r="T466" s="23" t="n">
        <v>0.774193548387097</v>
      </c>
      <c r="U466" s="23" t="n">
        <v>0.777777777777778</v>
      </c>
      <c r="V466" s="23" t="n">
        <v>0.941176470588235</v>
      </c>
      <c r="W466" s="23" t="n">
        <v>0.928571428571429</v>
      </c>
      <c r="X466" s="23" t="n">
        <v>0.832214765100671</v>
      </c>
      <c r="Y466" s="22" t="n">
        <v>16</v>
      </c>
      <c r="Z466" s="22" t="n">
        <v>18.0833333333333</v>
      </c>
      <c r="AA466" s="22" t="n">
        <v>42.4285714285714</v>
      </c>
      <c r="AB466" s="22" t="n">
        <v>34</v>
      </c>
      <c r="AC466" s="22" t="n">
        <v>14</v>
      </c>
      <c r="AD466" s="22" t="n">
        <v>124.511904761905</v>
      </c>
      <c r="AE466" s="23" t="n">
        <v>1</v>
      </c>
      <c r="AF466" s="23" t="n">
        <v>0.375</v>
      </c>
      <c r="AG466" s="23" t="n">
        <v>0.791666666666667</v>
      </c>
      <c r="AH466" s="23" t="n">
        <v>0.785714285714286</v>
      </c>
      <c r="AI466" s="23" t="n">
        <v>1</v>
      </c>
      <c r="AJ466" s="23" t="n">
        <v>1</v>
      </c>
      <c r="AK466" s="23" t="n">
        <v>0.835650367529562</v>
      </c>
    </row>
    <row r="467" customFormat="false" ht="15" hidden="false" customHeight="false" outlineLevel="0" collapsed="false">
      <c r="A467" s="29" t="s">
        <v>519</v>
      </c>
      <c r="B467" s="29" t="s">
        <v>57</v>
      </c>
      <c r="C467" s="30" t="n">
        <v>95607</v>
      </c>
      <c r="D467" s="30" t="s">
        <v>578</v>
      </c>
      <c r="E467" s="31" t="n">
        <v>200058485</v>
      </c>
      <c r="F467" s="30" t="s">
        <v>99</v>
      </c>
      <c r="G467" s="22" t="n">
        <v>270</v>
      </c>
      <c r="H467" s="22" t="n">
        <v>91</v>
      </c>
      <c r="I467" s="22" t="n">
        <v>14</v>
      </c>
      <c r="J467" s="22" t="n">
        <v>48</v>
      </c>
      <c r="K467" s="22" t="n">
        <v>73</v>
      </c>
      <c r="L467" s="22" t="n">
        <v>39</v>
      </c>
      <c r="M467" s="22" t="n">
        <v>23</v>
      </c>
      <c r="N467" s="22" t="n">
        <v>90</v>
      </c>
      <c r="O467" s="22" t="n">
        <v>154</v>
      </c>
      <c r="P467" s="22" t="n">
        <v>105</v>
      </c>
      <c r="Q467" s="22" t="n">
        <v>21</v>
      </c>
      <c r="R467" s="22" t="n">
        <v>393</v>
      </c>
      <c r="S467" s="23" t="n">
        <v>0.91304347826087</v>
      </c>
      <c r="T467" s="23" t="n">
        <v>0.722222222222222</v>
      </c>
      <c r="U467" s="23" t="n">
        <v>0.831168831168831</v>
      </c>
      <c r="V467" s="23" t="n">
        <v>0.857142857142857</v>
      </c>
      <c r="W467" s="23" t="n">
        <v>0.857142857142857</v>
      </c>
      <c r="X467" s="23" t="n">
        <v>0.819338422391857</v>
      </c>
      <c r="Y467" s="22" t="n">
        <v>23</v>
      </c>
      <c r="Z467" s="22" t="n">
        <v>49.1538461538462</v>
      </c>
      <c r="AA467" s="22" t="n">
        <v>140.765625</v>
      </c>
      <c r="AB467" s="22" t="n">
        <v>99.1666666666667</v>
      </c>
      <c r="AC467" s="22" t="n">
        <v>19.8333333333333</v>
      </c>
      <c r="AD467" s="22" t="n">
        <v>331.919471153846</v>
      </c>
      <c r="AE467" s="23" t="n">
        <v>1</v>
      </c>
      <c r="AF467" s="23" t="n">
        <v>0.169230769230769</v>
      </c>
      <c r="AG467" s="23" t="n">
        <v>0.923076923076923</v>
      </c>
      <c r="AH467" s="23" t="n">
        <v>0.9140625</v>
      </c>
      <c r="AI467" s="23" t="n">
        <v>0.944444444444444</v>
      </c>
      <c r="AJ467" s="23" t="n">
        <v>0.944444444444444</v>
      </c>
      <c r="AK467" s="23" t="n">
        <v>0.844578807007242</v>
      </c>
    </row>
    <row r="468" customFormat="false" ht="15" hidden="false" customHeight="false" outlineLevel="0" collapsed="false">
      <c r="A468" s="29" t="s">
        <v>519</v>
      </c>
      <c r="B468" s="29" t="s">
        <v>57</v>
      </c>
      <c r="C468" s="30" t="n">
        <v>95637</v>
      </c>
      <c r="D468" s="30" t="s">
        <v>579</v>
      </c>
      <c r="E468" s="31" t="n">
        <v>249500109</v>
      </c>
      <c r="F468" s="30" t="s">
        <v>96</v>
      </c>
      <c r="G468" s="22" t="n">
        <v>142</v>
      </c>
      <c r="H468" s="22" t="n">
        <v>43</v>
      </c>
      <c r="I468" s="22" t="n">
        <v>10</v>
      </c>
      <c r="J468" s="22" t="n">
        <v>25</v>
      </c>
      <c r="K468" s="22" t="n">
        <v>46</v>
      </c>
      <c r="L468" s="22" t="n">
        <v>16</v>
      </c>
      <c r="M468" s="22" t="n">
        <v>24</v>
      </c>
      <c r="N468" s="22" t="n">
        <v>175</v>
      </c>
      <c r="O468" s="22" t="n">
        <v>140</v>
      </c>
      <c r="P468" s="22" t="n">
        <v>63</v>
      </c>
      <c r="Q468" s="22" t="n">
        <v>14</v>
      </c>
      <c r="R468" s="22" t="n">
        <v>416</v>
      </c>
      <c r="S468" s="23" t="n">
        <v>0.5</v>
      </c>
      <c r="T468" s="23" t="n">
        <v>0.817142857142857</v>
      </c>
      <c r="U468" s="23" t="n">
        <v>0.778571428571429</v>
      </c>
      <c r="V468" s="23" t="n">
        <v>0.825396825396825</v>
      </c>
      <c r="W468" s="23" t="s">
        <v>70</v>
      </c>
      <c r="X468" s="23" t="n">
        <v>0.783653846153846</v>
      </c>
      <c r="Y468" s="22" t="n">
        <v>24</v>
      </c>
      <c r="Z468" s="22" t="n">
        <v>137.062937062937</v>
      </c>
      <c r="AA468" s="22" t="n">
        <v>127.155963302752</v>
      </c>
      <c r="AB468" s="22" t="n">
        <v>63</v>
      </c>
      <c r="AC468" s="22" t="n">
        <v>14</v>
      </c>
      <c r="AD468" s="22" t="n">
        <v>365.218900365689</v>
      </c>
      <c r="AE468" s="23" t="n">
        <v>1</v>
      </c>
      <c r="AF468" s="23" t="n">
        <v>0.685314685314685</v>
      </c>
      <c r="AG468" s="23" t="n">
        <v>0.881118881118881</v>
      </c>
      <c r="AH468" s="23" t="n">
        <v>0.908256880733945</v>
      </c>
      <c r="AI468" s="23" t="n">
        <v>1</v>
      </c>
      <c r="AJ468" s="23" t="s">
        <v>70</v>
      </c>
      <c r="AK468" s="23" t="n">
        <v>0.877930048955984</v>
      </c>
    </row>
    <row r="469" customFormat="false" ht="15" hidden="false" customHeight="false" outlineLevel="0" collapsed="false">
      <c r="A469" s="29" t="s">
        <v>519</v>
      </c>
      <c r="B469" s="29" t="s">
        <v>57</v>
      </c>
      <c r="C469" s="30" t="n">
        <v>95641</v>
      </c>
      <c r="D469" s="30" t="s">
        <v>580</v>
      </c>
      <c r="E469" s="31" t="n">
        <v>200055655</v>
      </c>
      <c r="F469" s="30" t="s">
        <v>98</v>
      </c>
      <c r="G469" s="22" t="n">
        <v>16</v>
      </c>
      <c r="H469" s="22" t="n">
        <v>1</v>
      </c>
      <c r="I469" s="22" t="n">
        <v>0</v>
      </c>
      <c r="J469" s="22" t="n">
        <v>8</v>
      </c>
      <c r="K469" s="22" t="n">
        <v>4</v>
      </c>
      <c r="L469" s="22" t="n">
        <v>3</v>
      </c>
      <c r="M469" s="22" t="n">
        <v>14</v>
      </c>
      <c r="N469" s="22" t="n">
        <v>35</v>
      </c>
      <c r="O469" s="22" t="n">
        <v>11</v>
      </c>
      <c r="P469" s="22" t="n">
        <v>22</v>
      </c>
      <c r="Q469" s="22" t="n">
        <v>4</v>
      </c>
      <c r="R469" s="22" t="n">
        <v>86</v>
      </c>
      <c r="S469" s="23" t="s">
        <v>70</v>
      </c>
      <c r="T469" s="23" t="s">
        <v>70</v>
      </c>
      <c r="U469" s="23" t="s">
        <v>70</v>
      </c>
      <c r="V469" s="23" t="s">
        <v>70</v>
      </c>
      <c r="W469" s="23" t="s">
        <v>70</v>
      </c>
      <c r="X469" s="23" t="n">
        <v>0.151162790697674</v>
      </c>
      <c r="Y469" s="22" t="n">
        <v>14</v>
      </c>
      <c r="Z469" s="22" t="n">
        <v>17.5</v>
      </c>
      <c r="AA469" s="22" t="n">
        <v>11</v>
      </c>
      <c r="AB469" s="22" t="n">
        <v>22</v>
      </c>
      <c r="AC469" s="22" t="n">
        <v>4</v>
      </c>
      <c r="AD469" s="22" t="n">
        <v>68.5</v>
      </c>
      <c r="AE469" s="23" t="s">
        <v>70</v>
      </c>
      <c r="AF469" s="23" t="s">
        <v>70</v>
      </c>
      <c r="AG469" s="23" t="s">
        <v>70</v>
      </c>
      <c r="AH469" s="23" t="s">
        <v>70</v>
      </c>
      <c r="AI469" s="23" t="s">
        <v>70</v>
      </c>
      <c r="AJ469" s="23" t="s">
        <v>70</v>
      </c>
      <c r="AK469" s="23" t="n">
        <v>0.796511627906977</v>
      </c>
    </row>
    <row r="470" customFormat="false" ht="15" hidden="false" customHeight="false" outlineLevel="0" collapsed="false">
      <c r="A470" s="29" t="s">
        <v>519</v>
      </c>
      <c r="B470" s="29" t="s">
        <v>57</v>
      </c>
      <c r="C470" s="30" t="n">
        <v>95675</v>
      </c>
      <c r="D470" s="30" t="s">
        <v>581</v>
      </c>
      <c r="E470" s="31" t="n">
        <v>200055655</v>
      </c>
      <c r="F470" s="30" t="s">
        <v>98</v>
      </c>
      <c r="G470" s="22" t="n">
        <v>4</v>
      </c>
      <c r="H470" s="22" t="n">
        <v>0</v>
      </c>
      <c r="I470" s="22" t="n">
        <v>0</v>
      </c>
      <c r="J470" s="22" t="n">
        <v>1</v>
      </c>
      <c r="K470" s="22" t="n">
        <v>2</v>
      </c>
      <c r="L470" s="22" t="n">
        <v>1</v>
      </c>
      <c r="M470" s="22" t="n">
        <v>7</v>
      </c>
      <c r="N470" s="22" t="n">
        <v>18</v>
      </c>
      <c r="O470" s="22" t="n">
        <v>20</v>
      </c>
      <c r="P470" s="22" t="n">
        <v>4</v>
      </c>
      <c r="Q470" s="22" t="n">
        <v>0</v>
      </c>
      <c r="R470" s="22" t="n">
        <v>49</v>
      </c>
      <c r="S470" s="23" t="s">
        <v>70</v>
      </c>
      <c r="T470" s="23" t="n">
        <v>1</v>
      </c>
      <c r="U470" s="23" t="n">
        <v>1</v>
      </c>
      <c r="V470" s="23" t="s">
        <v>70</v>
      </c>
      <c r="W470" s="23" t="s">
        <v>70</v>
      </c>
      <c r="X470" s="23" t="n">
        <v>1</v>
      </c>
      <c r="Y470" s="22" t="n">
        <v>7</v>
      </c>
      <c r="Z470" s="22" t="n">
        <v>17.5</v>
      </c>
      <c r="AA470" s="22" t="n">
        <v>20</v>
      </c>
      <c r="AB470" s="22" t="n">
        <v>4</v>
      </c>
      <c r="AC470" s="22" t="n">
        <v>0</v>
      </c>
      <c r="AD470" s="22" t="n">
        <v>48.5</v>
      </c>
      <c r="AE470" s="23" t="s">
        <v>70</v>
      </c>
      <c r="AF470" s="23" t="n">
        <v>0.944444444444444</v>
      </c>
      <c r="AG470" s="23" t="n">
        <v>1</v>
      </c>
      <c r="AH470" s="23" t="n">
        <v>1</v>
      </c>
      <c r="AI470" s="23" t="s">
        <v>70</v>
      </c>
      <c r="AJ470" s="23" t="s">
        <v>70</v>
      </c>
      <c r="AK470" s="23" t="n">
        <v>0.989795918367347</v>
      </c>
    </row>
    <row r="471" customFormat="false" ht="15" hidden="false" customHeight="false" outlineLevel="0" collapsed="false">
      <c r="A471" s="29" t="s">
        <v>519</v>
      </c>
      <c r="B471" s="29" t="s">
        <v>57</v>
      </c>
      <c r="C471" s="30" t="n">
        <v>95680</v>
      </c>
      <c r="D471" s="30" t="s">
        <v>582</v>
      </c>
      <c r="E471" s="31" t="n">
        <v>200055655</v>
      </c>
      <c r="F471" s="30" t="s">
        <v>98</v>
      </c>
      <c r="G471" s="22" t="n">
        <v>828</v>
      </c>
      <c r="H471" s="22" t="n">
        <v>190</v>
      </c>
      <c r="I471" s="22" t="n">
        <v>62</v>
      </c>
      <c r="J471" s="22" t="n">
        <v>150</v>
      </c>
      <c r="K471" s="22" t="n">
        <v>326</v>
      </c>
      <c r="L471" s="22" t="n">
        <v>85</v>
      </c>
      <c r="M471" s="22" t="n">
        <v>3</v>
      </c>
      <c r="N471" s="22" t="n">
        <v>13</v>
      </c>
      <c r="O471" s="22" t="n">
        <v>28</v>
      </c>
      <c r="P471" s="22" t="n">
        <v>5</v>
      </c>
      <c r="Q471" s="22" t="n">
        <v>4</v>
      </c>
      <c r="R471" s="22" t="n">
        <v>53</v>
      </c>
      <c r="S471" s="23" t="s">
        <v>70</v>
      </c>
      <c r="T471" s="23" t="s">
        <v>70</v>
      </c>
      <c r="U471" s="23" t="s">
        <v>70</v>
      </c>
      <c r="V471" s="23" t="s">
        <v>70</v>
      </c>
      <c r="W471" s="23" t="s">
        <v>70</v>
      </c>
      <c r="X471" s="23" t="n">
        <v>0.358490566037736</v>
      </c>
      <c r="Y471" s="22" t="n">
        <v>3</v>
      </c>
      <c r="Z471" s="22" t="n">
        <v>6.5</v>
      </c>
      <c r="AA471" s="22" t="n">
        <v>28</v>
      </c>
      <c r="AB471" s="22" t="n">
        <v>5</v>
      </c>
      <c r="AC471" s="22" t="n">
        <v>0</v>
      </c>
      <c r="AD471" s="22" t="n">
        <v>42.5</v>
      </c>
      <c r="AE471" s="23" t="s">
        <v>70</v>
      </c>
      <c r="AF471" s="23" t="s">
        <v>70</v>
      </c>
      <c r="AG471" s="23" t="s">
        <v>70</v>
      </c>
      <c r="AH471" s="23" t="s">
        <v>70</v>
      </c>
      <c r="AI471" s="23" t="s">
        <v>70</v>
      </c>
      <c r="AJ471" s="23" t="s">
        <v>70</v>
      </c>
      <c r="AK471" s="23" t="n">
        <v>0.80188679245283</v>
      </c>
    </row>
    <row r="472" customFormat="false" ht="15" hidden="false" customHeight="false" outlineLevel="0" collapsed="false">
      <c r="A472" s="26" t="s">
        <v>47</v>
      </c>
    </row>
  </sheetData>
  <mergeCells count="4">
    <mergeCell ref="G1:L1"/>
    <mergeCell ref="M1:R1"/>
    <mergeCell ref="S1:X1"/>
    <mergeCell ref="Y1:AK1"/>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A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outlineLevelRow="0" outlineLevelCol="0"/>
  <cols>
    <col collapsed="false" customWidth="true" hidden="false" outlineLevel="0" max="1" min="1" style="0" width="170.14"/>
    <col collapsed="false" customWidth="true" hidden="false" outlineLevel="0" max="1025" min="2" style="0" width="10.67"/>
  </cols>
  <sheetData>
    <row r="1" customFormat="false" ht="45" hidden="false" customHeight="false" outlineLevel="0" collapsed="false">
      <c r="A1" s="35" t="s">
        <v>47</v>
      </c>
    </row>
    <row r="2" customFormat="false" ht="15" hidden="false" customHeight="false" outlineLevel="0" collapsed="false">
      <c r="A2" s="29" t="s">
        <v>583</v>
      </c>
    </row>
    <row r="3" customFormat="false" ht="15" hidden="false" customHeight="false" outlineLevel="0" collapsed="false">
      <c r="A3" s="29" t="s">
        <v>584</v>
      </c>
    </row>
    <row r="4" customFormat="false" ht="15" hidden="false" customHeight="false" outlineLevel="0" collapsed="false">
      <c r="A4" s="29" t="s">
        <v>585</v>
      </c>
    </row>
    <row r="5" customFormat="false" ht="45" hidden="false" customHeight="false" outlineLevel="0" collapsed="false">
      <c r="A5" s="35" t="s">
        <v>586</v>
      </c>
    </row>
    <row r="6" customFormat="false" ht="75" hidden="false" customHeight="false" outlineLevel="0" collapsed="false">
      <c r="A6" s="35" t="s">
        <v>587</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LibreOffice/5.2.6.2$Windows_X86_64 LibreOffice_project/a3100ed2409ebf1c212f5048fbe377c281438fdc</Application>
  <Company>MTES</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2019-11-08T10:17:47Z</dcterms:created>
  <dc:creator/>
  <dc:description/>
  <dc:language>fr-FR</dc:language>
  <cp:lastModifiedBy/>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Company">
    <vt:lpwstr>MTES</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